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2025年省生态环境保护专项资金区域绩效目标表（一）" sheetId="6" r:id="rId1"/>
    <sheet name="2025年省生态环境保护专项资金区域绩效目标表（二）" sheetId="7" r:id="rId2"/>
    <sheet name="2025年省生态环境保护专项资金区域绩效目标表（三）" sheetId="8" r:id="rId3"/>
  </sheets>
  <definedNames>
    <definedName name="_xlnm.Print_Titles" localSheetId="0">'2025年省生态环境保护专项资金区域绩效目标表（一）'!$4:$4</definedName>
    <definedName name="_xlnm._FilterDatabase" localSheetId="0" hidden="1">'2025年省生态环境保护专项资金区域绩效目标表（一）'!$A$5:$D$105</definedName>
    <definedName name="_xlnm.Print_Titles" localSheetId="1">'2025年省生态环境保护专项资金区域绩效目标表（二）'!$4:$4</definedName>
    <definedName name="_xlnm._FilterDatabase" localSheetId="1" hidden="1">'2025年省生态环境保护专项资金区域绩效目标表（二）'!$A$5:$B$109</definedName>
    <definedName name="_xlnm._FilterDatabase" localSheetId="2" hidden="1">'2025年省生态环境保护专项资金区域绩效目标表（三）'!$A$4:$R$65</definedName>
    <definedName name="_xlnm.Print_Titles" localSheetId="2">'2025年省生态环境保护专项资金区域绩效目标表（三）'!$4:$4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<sst xmlns="http://schemas.openxmlformats.org/spreadsheetml/2006/main" count="372" uniqueCount="186">
  <si>
    <t>附件2-1</t>
  </si>
  <si>
    <t>2025年省生态环境保护专项资金区域绩效目标表（一）</t>
  </si>
  <si>
    <t>地区</t>
  </si>
  <si>
    <t>集中式饮用水源地水质专项调查任务（个）</t>
  </si>
  <si>
    <t>省级星级工业园区“污水零直排区”及入河排污口整治和规范化建设让任务（项）</t>
  </si>
  <si>
    <t>美丽河湖保护与建设任务（项）</t>
  </si>
  <si>
    <t>河湖水生态修复和保护任务（项）</t>
  </si>
  <si>
    <t>黑臭水体排查整治任务（项）</t>
  </si>
  <si>
    <t>杭州湾等重点入海河流总氮治理任务（条）</t>
  </si>
  <si>
    <t>入海河流“一河一策”治理成效监测与评估（条）</t>
  </si>
  <si>
    <t>入海排污口整治提升和监测监管任务（个）</t>
  </si>
  <si>
    <t>海水养殖监测监管任务（个）</t>
  </si>
  <si>
    <t>海水水质等监测和浴场生态环境质量评估任务（个）</t>
  </si>
  <si>
    <t>海上垃圾清运样板（个）</t>
  </si>
  <si>
    <t>“蓝色循环”数字化监管平台（个）</t>
  </si>
  <si>
    <t>美丽海湾提升行动任务（项）</t>
  </si>
  <si>
    <t>大气污染防治绩效提级改造和评级培育任务（家）</t>
  </si>
  <si>
    <t>低效失效大气污染治理设施排查整治支撑任务（项）</t>
  </si>
  <si>
    <t>宁静小区创建（个）</t>
  </si>
  <si>
    <t>柴油叉车淘汰（台）</t>
  </si>
  <si>
    <t>土壤、地下水、农业农村污染防治任务（项）</t>
  </si>
  <si>
    <t>全域“无废城市”建设任务（个）</t>
  </si>
  <si>
    <t>危险废物趋零填埋(万吨/年)</t>
  </si>
  <si>
    <t>新污染物治理任务（个）</t>
  </si>
  <si>
    <t>生态画像试点任务（个）</t>
  </si>
  <si>
    <t>减污降碳协同任务（个）</t>
  </si>
  <si>
    <t>气候适应型城市试点任务（个）</t>
  </si>
  <si>
    <t>合计</t>
  </si>
  <si>
    <t>一</t>
  </si>
  <si>
    <t>杭州市小计</t>
  </si>
  <si>
    <t>杭州市本级</t>
  </si>
  <si>
    <t>上城区</t>
  </si>
  <si>
    <t>拱墅区</t>
  </si>
  <si>
    <t>西湖区</t>
  </si>
  <si>
    <t>滨江区</t>
  </si>
  <si>
    <t>萧山区</t>
  </si>
  <si>
    <t>余杭区</t>
  </si>
  <si>
    <t>富阳区</t>
  </si>
  <si>
    <t>临安区</t>
  </si>
  <si>
    <t>临平区</t>
  </si>
  <si>
    <t>钱塘区</t>
  </si>
  <si>
    <t>桐庐县</t>
  </si>
  <si>
    <t>淳安县</t>
  </si>
  <si>
    <t>建德市</t>
  </si>
  <si>
    <t>二</t>
  </si>
  <si>
    <t>温州市小计</t>
  </si>
  <si>
    <t>温州市本级</t>
  </si>
  <si>
    <t>鹿城区</t>
  </si>
  <si>
    <t>龙湾区</t>
  </si>
  <si>
    <t>瓯海区</t>
  </si>
  <si>
    <t>洞头区</t>
  </si>
  <si>
    <t>永嘉县</t>
  </si>
  <si>
    <t>平阳县</t>
  </si>
  <si>
    <t>苍南县</t>
  </si>
  <si>
    <t>文成县</t>
  </si>
  <si>
    <t>泰顺县</t>
  </si>
  <si>
    <t>瑞安市</t>
  </si>
  <si>
    <t>乐清市</t>
  </si>
  <si>
    <t>龙港市</t>
  </si>
  <si>
    <t>三</t>
  </si>
  <si>
    <t>嘉兴市小计</t>
  </si>
  <si>
    <t>嘉兴市本级</t>
  </si>
  <si>
    <t>南湖区</t>
  </si>
  <si>
    <t>秀洲区</t>
  </si>
  <si>
    <t>嘉善县</t>
  </si>
  <si>
    <t>海盐县</t>
  </si>
  <si>
    <t>海宁市</t>
  </si>
  <si>
    <t>平湖市</t>
  </si>
  <si>
    <t>桐乡市</t>
  </si>
  <si>
    <t>四</t>
  </si>
  <si>
    <t>湖州市小计</t>
  </si>
  <si>
    <t>湖州市本级</t>
  </si>
  <si>
    <t>吴兴区</t>
  </si>
  <si>
    <t>南浔区</t>
  </si>
  <si>
    <t>德清县</t>
  </si>
  <si>
    <t>长兴县</t>
  </si>
  <si>
    <t>安吉县</t>
  </si>
  <si>
    <t>五</t>
  </si>
  <si>
    <t>绍兴市小计</t>
  </si>
  <si>
    <t>绍兴市本级</t>
  </si>
  <si>
    <t>越城区</t>
  </si>
  <si>
    <t>柯桥区</t>
  </si>
  <si>
    <t>上虞区</t>
  </si>
  <si>
    <t>新昌县</t>
  </si>
  <si>
    <t>诸暨市</t>
  </si>
  <si>
    <t>嵊州市</t>
  </si>
  <si>
    <t>六</t>
  </si>
  <si>
    <t>金华市小计</t>
  </si>
  <si>
    <t>金华市本级</t>
  </si>
  <si>
    <t>婺城区</t>
  </si>
  <si>
    <t>金东区</t>
  </si>
  <si>
    <t>武义县</t>
  </si>
  <si>
    <t>浦江县</t>
  </si>
  <si>
    <t>磐安县</t>
  </si>
  <si>
    <t>兰溪市</t>
  </si>
  <si>
    <t>义乌市</t>
  </si>
  <si>
    <t>东阳市</t>
  </si>
  <si>
    <t>永康市</t>
  </si>
  <si>
    <t>七</t>
  </si>
  <si>
    <t>衢州市小计</t>
  </si>
  <si>
    <t>衢州市本级</t>
  </si>
  <si>
    <t>柯城区</t>
  </si>
  <si>
    <t>衢江区</t>
  </si>
  <si>
    <t>常山县</t>
  </si>
  <si>
    <t>开化县</t>
  </si>
  <si>
    <t>龙游县</t>
  </si>
  <si>
    <t>江山市</t>
  </si>
  <si>
    <t>八</t>
  </si>
  <si>
    <t>舟山市小计</t>
  </si>
  <si>
    <t>舟山市本级</t>
  </si>
  <si>
    <t>定海区</t>
  </si>
  <si>
    <t>普陀区</t>
  </si>
  <si>
    <t>岱山县</t>
  </si>
  <si>
    <t>嵊泗县</t>
  </si>
  <si>
    <t>九</t>
  </si>
  <si>
    <t>台州市小计</t>
  </si>
  <si>
    <t>台州市本级</t>
  </si>
  <si>
    <t>椒江区</t>
  </si>
  <si>
    <t>黄岩区</t>
  </si>
  <si>
    <t>路桥区</t>
  </si>
  <si>
    <t>三门县</t>
  </si>
  <si>
    <t>天台县</t>
  </si>
  <si>
    <t>仙居县</t>
  </si>
  <si>
    <t>温岭市</t>
  </si>
  <si>
    <t>临海市</t>
  </si>
  <si>
    <t>玉环市</t>
  </si>
  <si>
    <t>十</t>
  </si>
  <si>
    <t>丽水市小计</t>
  </si>
  <si>
    <t>丽水市本级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</si>
  <si>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</si>
  <si>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</si>
  <si>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</si>
  <si>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</si>
  <si>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</si>
  <si>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</si>
  <si>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</si>
  <si>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景宁县</t>
  </si>
  <si>
    <t>龙泉市</t>
  </si>
  <si>
    <t>附件2-2</t>
  </si>
  <si>
    <t>2025年省生态环境保护专项资金区域绩效目标表（二）</t>
  </si>
  <si>
    <t>自然保护地评估任务（个）</t>
  </si>
  <si>
    <t>生物多样性保护试点任务（个）</t>
  </si>
  <si>
    <t>生态保护红线监管（平方公里）</t>
  </si>
  <si>
    <t>遥感监测任务（项）</t>
  </si>
  <si>
    <t>监管能力提升任务（项）</t>
  </si>
  <si>
    <t>核应急演习演练任务（项）</t>
  </si>
  <si>
    <t>辐射安全监管能力提升任务（项）</t>
  </si>
  <si>
    <t>流域与道路环境风险防控任务（项）</t>
  </si>
  <si>
    <t>生态环境应急物资库建设（个）</t>
  </si>
  <si>
    <t>化工园区多级防控体系建设（个）</t>
  </si>
  <si>
    <t>“环境健康友好创新区”建设任务（个）</t>
  </si>
  <si>
    <t>非现场执法特色应用任务（项）</t>
  </si>
  <si>
    <t>监测数智化转型任务（项）</t>
  </si>
  <si>
    <t>一体化立体监测监控网络建设任务（项）</t>
  </si>
  <si>
    <t>大气复合污染立体监测网络功能性站位（个）</t>
  </si>
  <si>
    <t>污染源自动监控现场端运维任务（个）</t>
  </si>
  <si>
    <t>省控地表水水站运维（个）</t>
  </si>
  <si>
    <t>饮用水源地水站运维（个）</t>
  </si>
  <si>
    <t>国控水站建设任务（个）</t>
  </si>
  <si>
    <t>无人机智能巡查任务（项）</t>
  </si>
  <si>
    <t>省控空气站运维（个）</t>
  </si>
  <si>
    <t>工业园区站运维(个）</t>
  </si>
  <si>
    <t>工业园区站VOCs设备加装任务（个）</t>
  </si>
  <si>
    <t>宁波市小计</t>
  </si>
  <si>
    <t>宁波市本级</t>
  </si>
  <si>
    <t>象山县</t>
  </si>
  <si>
    <t>宁海县</t>
  </si>
  <si>
    <t>十一</t>
  </si>
  <si>
    <t>附件2-3</t>
  </si>
  <si>
    <t>2025年省生态环境保护专项资金区域绩效目标表（三）</t>
  </si>
  <si>
    <t>入海河流总氮治理任务（个）</t>
  </si>
  <si>
    <t>海洋垃圾清理任务（项）</t>
  </si>
  <si>
    <t>美丽海湾保护与建设任务（个）</t>
  </si>
  <si>
    <t>曹娥江流域总氮治理、工业污水处理任务（项）</t>
  </si>
  <si>
    <t>生态环境应急任务（项）</t>
  </si>
  <si>
    <t>大气承载力研究（项）</t>
  </si>
  <si>
    <t>废气深度治理任务（项）</t>
  </si>
  <si>
    <t>重点领域清洁运输管控（个）</t>
  </si>
  <si>
    <t>流域环境治理任务（项）</t>
  </si>
  <si>
    <t>土壤、地下水和固废污染防治任务（项）</t>
  </si>
  <si>
    <t>督察问题整改任务（项）</t>
  </si>
  <si>
    <t>监测监管能力任务（项）</t>
  </si>
  <si>
    <t>减污降碳协同增效任务（项）</t>
  </si>
  <si>
    <t>环评改革任务（项）</t>
  </si>
  <si>
    <t>自然生态保护任务（项）</t>
  </si>
  <si>
    <t>“811”生态环境治理重大项目（个）</t>
  </si>
</sst>
</file>

<file path=xl/styles.xml><?xml version="1.0" encoding="utf-8"?>
<styleSheet xmlns="http://schemas.openxmlformats.org/spreadsheetml/2006/main">
  <numFmts count="38">
    <numFmt numFmtId="176" formatCode="[DBNum1][$-804]yyyy&quot;年&quot;m&quot;月&quot;"/>
    <numFmt numFmtId="6" formatCode="&quot;￥&quot;#,##0;[Red]&quot;￥&quot;\-#,##0"/>
    <numFmt numFmtId="177" formatCode="\¥#,##0.00;[Red]\¥\-#,##0.00"/>
    <numFmt numFmtId="23" formatCode="\$#,##0_);\(\$#,##0\)"/>
    <numFmt numFmtId="178" formatCode="mmmm\-yy"/>
    <numFmt numFmtId="5" formatCode="&quot;￥&quot;#,##0;&quot;￥&quot;\-#,##0"/>
    <numFmt numFmtId="179" formatCode="#\ ?/?"/>
    <numFmt numFmtId="24" formatCode="\$#,##0_);[Red]\(\$#,##0\)"/>
    <numFmt numFmtId="180" formatCode="[DBNum1][$-804]yyyy&quot;年&quot;m&quot;月&quot;d&quot;日&quot;"/>
    <numFmt numFmtId="26" formatCode="\$#,##0.00_);[Red]\(\$#,##0.00\)"/>
    <numFmt numFmtId="181" formatCode="[$-804]aaa"/>
    <numFmt numFmtId="182" formatCode="h:mm:ss\ AM/PM"/>
    <numFmt numFmtId="183" formatCode="[DBNum1]上午/下午h&quot;时&quot;mm&quot;分&quot;"/>
    <numFmt numFmtId="184" formatCode="dd\-mmm\-yy"/>
    <numFmt numFmtId="8" formatCode="&quot;￥&quot;#,##0.00;[Red]&quot;￥&quot;\-#,##0.00"/>
    <numFmt numFmtId="185" formatCode="[$-804]aaaa"/>
    <numFmt numFmtId="186" formatCode="mm/dd/yy"/>
    <numFmt numFmtId="187" formatCode="yy/m/d"/>
    <numFmt numFmtId="42" formatCode="_ &quot;￥&quot;* #,##0_ ;_ &quot;￥&quot;* \-#,##0_ ;_ &quot;￥&quot;* &quot;-&quot;_ ;_ @_ "/>
    <numFmt numFmtId="188" formatCode="m/d"/>
    <numFmt numFmtId="44" formatCode="_ &quot;￥&quot;* #,##0.00_ ;_ &quot;￥&quot;* \-#,##0.00_ ;_ &quot;￥&quot;* &quot;-&quot;??_ ;_ @_ "/>
    <numFmt numFmtId="189" formatCode="0_ "/>
    <numFmt numFmtId="190" formatCode="\¥#,##0;\¥\-#,##0"/>
    <numFmt numFmtId="191" formatCode="h:mm\ AM/PM"/>
    <numFmt numFmtId="192" formatCode="mmmmm\-yy"/>
    <numFmt numFmtId="193" formatCode="[DBNum1]h&quot;时&quot;mm&quot;分&quot;"/>
    <numFmt numFmtId="25" formatCode="\$#,##0.00_);\(\$#,##0.00\)"/>
    <numFmt numFmtId="194" formatCode="#\ ??"/>
    <numFmt numFmtId="195" formatCode="mmmmm"/>
    <numFmt numFmtId="196" formatCode="0.00_);[Red]\(0.00\)"/>
    <numFmt numFmtId="7" formatCode="&quot;￥&quot;#,##0.00;&quot;￥&quot;\-#,##0.00"/>
    <numFmt numFmtId="197" formatCode="\¥#,##0;[Red]\¥\-#,##0"/>
    <numFmt numFmtId="198" formatCode="#\ ??/??"/>
    <numFmt numFmtId="199" formatCode="\¥#,##0.00;\¥\-#,##0.00"/>
    <numFmt numFmtId="43" formatCode="_ * #,##0.00_ ;_ * \-#,##0.00_ ;_ * &quot;-&quot;??_ ;_ @_ "/>
    <numFmt numFmtId="200" formatCode="yyyy/m/d\ h:mm\ AM/PM"/>
    <numFmt numFmtId="201" formatCode="[DBNum1][$-804]m&quot;月&quot;d&quot;日&quot;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2"/>
      <color rgb="FF000000"/>
      <name val="黑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方正小标宋简体"/>
      <charset val="134"/>
    </font>
    <font>
      <b/>
      <sz val="12"/>
      <color theme="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96" fontId="2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89" fontId="2" fillId="0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89" fontId="5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45">
    <open main="149" threadCnt="1"/>
    <sheetInfos>
      <sheetInfo cellCmpFml="10" sheetStid="6">
        <open main="10" threadCnt="1"/>
      </sheetInfo>
      <sheetInfo cellCmpFml="1" sheetStid="7">
        <open main="12" threadCnt="1"/>
      </sheetInfo>
      <sheetInfo cellCmpFml="34" sheetStid="8">
        <open main="6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woinfos" Target="woinfo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45"/>
  <sheetViews>
    <sheetView workbookViewId="0">
      <pane xSplit="2" ySplit="5" topLeftCell="C28" activePane="bottomRight" state="frozen"/>
      <selection/>
      <selection pane="topRight"/>
      <selection pane="bottomLeft"/>
      <selection pane="bottomRight" activeCell="Z5" sqref="Z5"/>
    </sheetView>
  </sheetViews>
  <sheetFormatPr defaultColWidth="9" defaultRowHeight="15.75"/>
  <cols>
    <col min="1" max="1" width="6.80833333333333" style="20" customWidth="1"/>
    <col min="2" max="2" width="12.9166666666667" style="20" customWidth="1"/>
    <col min="3" max="3" width="9" style="20" customWidth="1"/>
    <col min="4" max="4" width="14.8166666666667" style="20" customWidth="1"/>
    <col min="5" max="5" width="9" style="20" customWidth="1"/>
    <col min="6" max="6" width="9" style="28" customWidth="1"/>
    <col min="7" max="7" width="9" style="20" customWidth="1"/>
    <col min="8" max="12" width="10" style="20" customWidth="1"/>
    <col min="13" max="13" width="9" style="20" customWidth="1"/>
    <col min="14" max="14" width="10.4166666666667" style="29" customWidth="1"/>
    <col min="15" max="15" width="9" style="20" customWidth="1"/>
    <col min="16" max="16" width="11.1083333333333" style="20" customWidth="1"/>
    <col min="17" max="17" width="13.1916666666667" style="20" customWidth="1"/>
    <col min="18" max="19" width="9" style="20" customWidth="1"/>
    <col min="20" max="20" width="12.225" style="20" customWidth="1"/>
    <col min="21" max="24" width="9" style="20" customWidth="1"/>
    <col min="25" max="26" width="12.2166666666667" style="20" customWidth="1"/>
    <col min="27" max="16384" width="9" style="20"/>
  </cols>
  <sheetData>
    <row r="1" s="20" customFormat="1" ht="30" customHeight="1" spans="1:14">
      <c r="A1" s="8" t="s">
        <v>0</v>
      </c>
      <c r="B1" s="8"/>
      <c r="N1" s="22"/>
    </row>
    <row r="2" s="21" customFormat="1" ht="36" customHeight="1" spans="1:26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30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="21" customFormat="1" ht="30" customHeight="1" spans="1:2">
      <c r="A3" s="26"/>
      <c r="B3" s="26"/>
    </row>
    <row r="4" s="22" customFormat="1" ht="111" customHeight="1" spans="1:26">
      <c r="A4" s="11" t="s">
        <v>2</v>
      </c>
      <c r="B4" s="11"/>
      <c r="C4" s="2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7" t="s">
        <v>8</v>
      </c>
      <c r="I4" s="17" t="s">
        <v>9</v>
      </c>
      <c r="J4" s="17" t="s">
        <v>10</v>
      </c>
      <c r="K4" s="17" t="s">
        <v>11</v>
      </c>
      <c r="L4" s="17" t="s">
        <v>12</v>
      </c>
      <c r="M4" s="17" t="s">
        <v>13</v>
      </c>
      <c r="N4" s="17" t="s">
        <v>14</v>
      </c>
      <c r="O4" s="17" t="s">
        <v>15</v>
      </c>
      <c r="P4" s="17" t="s">
        <v>16</v>
      </c>
      <c r="Q4" s="17" t="s">
        <v>17</v>
      </c>
      <c r="R4" s="17" t="s">
        <v>18</v>
      </c>
      <c r="S4" s="17" t="s">
        <v>19</v>
      </c>
      <c r="T4" s="17" t="s">
        <v>20</v>
      </c>
      <c r="U4" s="17" t="s">
        <v>21</v>
      </c>
      <c r="V4" s="17" t="s">
        <v>22</v>
      </c>
      <c r="W4" s="17" t="s">
        <v>23</v>
      </c>
      <c r="X4" s="17" t="s">
        <v>24</v>
      </c>
      <c r="Y4" s="17" t="s">
        <v>25</v>
      </c>
      <c r="Z4" s="17" t="s">
        <v>26</v>
      </c>
    </row>
    <row r="5" s="23" customFormat="1" ht="26" customHeight="1" spans="1:26">
      <c r="A5" s="13" t="s">
        <v>27</v>
      </c>
      <c r="B5" s="13"/>
      <c r="C5" s="14">
        <v>85</v>
      </c>
      <c r="D5" s="14">
        <v>30</v>
      </c>
      <c r="E5" s="14">
        <v>16</v>
      </c>
      <c r="F5" s="14">
        <v>10</v>
      </c>
      <c r="G5" s="14">
        <v>140</v>
      </c>
      <c r="H5" s="14">
        <v>5</v>
      </c>
      <c r="I5" s="14">
        <v>24</v>
      </c>
      <c r="J5" s="14">
        <v>1323</v>
      </c>
      <c r="K5" s="14">
        <v>1253</v>
      </c>
      <c r="L5" s="14">
        <v>6</v>
      </c>
      <c r="M5" s="14">
        <v>3</v>
      </c>
      <c r="N5" s="14">
        <v>1</v>
      </c>
      <c r="O5" s="14">
        <v>25</v>
      </c>
      <c r="P5" s="14">
        <v>1004</v>
      </c>
      <c r="Q5" s="14">
        <v>10</v>
      </c>
      <c r="R5" s="14">
        <v>475</v>
      </c>
      <c r="S5" s="14">
        <v>4585</v>
      </c>
      <c r="T5" s="14">
        <v>1298</v>
      </c>
      <c r="U5" s="14">
        <v>124</v>
      </c>
      <c r="V5" s="14">
        <v>46.8</v>
      </c>
      <c r="W5" s="14">
        <v>21</v>
      </c>
      <c r="X5" s="14">
        <v>8</v>
      </c>
      <c r="Y5" s="14">
        <v>139</v>
      </c>
      <c r="Z5" s="14">
        <v>2</v>
      </c>
    </row>
    <row r="6" s="23" customFormat="1" ht="19.5" customHeight="1" spans="1:26">
      <c r="A6" s="14" t="s">
        <v>28</v>
      </c>
      <c r="B6" s="13" t="s">
        <v>29</v>
      </c>
      <c r="C6" s="14">
        <f t="shared" ref="C6:G6" si="0">SUM(C7:C20)</f>
        <v>9</v>
      </c>
      <c r="D6" s="14">
        <f t="shared" si="0"/>
        <v>3</v>
      </c>
      <c r="E6" s="14">
        <f t="shared" si="0"/>
        <v>3</v>
      </c>
      <c r="F6" s="14">
        <f t="shared" si="0"/>
        <v>1</v>
      </c>
      <c r="G6" s="14">
        <f t="shared" si="0"/>
        <v>14</v>
      </c>
      <c r="H6" s="14"/>
      <c r="I6" s="14">
        <v>1</v>
      </c>
      <c r="J6" s="14"/>
      <c r="K6" s="14"/>
      <c r="L6" s="14"/>
      <c r="M6" s="14"/>
      <c r="N6" s="15"/>
      <c r="O6" s="14"/>
      <c r="P6" s="14">
        <v>131</v>
      </c>
      <c r="Q6" s="14">
        <v>1</v>
      </c>
      <c r="R6" s="14">
        <v>120</v>
      </c>
      <c r="S6" s="14">
        <v>808</v>
      </c>
      <c r="T6" s="14">
        <v>93</v>
      </c>
      <c r="U6" s="14">
        <v>16</v>
      </c>
      <c r="V6" s="14">
        <v>3</v>
      </c>
      <c r="W6" s="14">
        <v>3</v>
      </c>
      <c r="X6" s="14"/>
      <c r="Y6" s="14">
        <v>24</v>
      </c>
      <c r="Z6" s="14"/>
    </row>
    <row r="7" s="24" customFormat="1" ht="19.5" customHeight="1" spans="1:26">
      <c r="A7" s="15">
        <v>1</v>
      </c>
      <c r="B7" s="16" t="s">
        <v>30</v>
      </c>
      <c r="C7" s="14">
        <v>9</v>
      </c>
      <c r="D7" s="15"/>
      <c r="E7" s="15">
        <v>1</v>
      </c>
      <c r="F7" s="15">
        <v>1</v>
      </c>
      <c r="G7" s="15"/>
      <c r="H7" s="15"/>
      <c r="I7" s="15">
        <v>1</v>
      </c>
      <c r="J7" s="15"/>
      <c r="K7" s="15"/>
      <c r="L7" s="15"/>
      <c r="M7" s="15"/>
      <c r="N7" s="15"/>
      <c r="O7" s="15"/>
      <c r="P7" s="15">
        <v>117</v>
      </c>
      <c r="Q7" s="15">
        <v>1</v>
      </c>
      <c r="R7" s="15"/>
      <c r="S7" s="15"/>
      <c r="T7" s="15">
        <v>91</v>
      </c>
      <c r="U7" s="15">
        <v>1</v>
      </c>
      <c r="V7" s="15">
        <v>3</v>
      </c>
      <c r="W7" s="15">
        <v>2</v>
      </c>
      <c r="X7" s="15"/>
      <c r="Y7" s="15"/>
      <c r="Z7" s="15"/>
    </row>
    <row r="8" s="24" customFormat="1" ht="19.5" customHeight="1" spans="1:26">
      <c r="A8" s="15">
        <v>2</v>
      </c>
      <c r="B8" s="16" t="s">
        <v>31</v>
      </c>
      <c r="C8" s="14"/>
      <c r="D8" s="15"/>
      <c r="E8" s="15"/>
      <c r="F8" s="15"/>
      <c r="G8" s="15">
        <v>1</v>
      </c>
      <c r="H8" s="15"/>
      <c r="I8" s="15"/>
      <c r="J8" s="15"/>
      <c r="K8" s="15"/>
      <c r="L8" s="15"/>
      <c r="M8" s="15"/>
      <c r="N8" s="15"/>
      <c r="O8" s="15"/>
      <c r="P8" s="15"/>
      <c r="Q8" s="15"/>
      <c r="R8" s="15">
        <v>11</v>
      </c>
      <c r="S8" s="15">
        <v>6</v>
      </c>
      <c r="T8" s="15"/>
      <c r="U8" s="15">
        <v>2</v>
      </c>
      <c r="V8" s="15"/>
      <c r="W8" s="15"/>
      <c r="X8" s="15"/>
      <c r="Y8" s="15"/>
      <c r="Z8" s="15"/>
    </row>
    <row r="9" s="24" customFormat="1" ht="19.5" customHeight="1" spans="1:26">
      <c r="A9" s="15">
        <v>3</v>
      </c>
      <c r="B9" s="16" t="s">
        <v>32</v>
      </c>
      <c r="C9" s="14"/>
      <c r="D9" s="15"/>
      <c r="E9" s="15"/>
      <c r="F9" s="15"/>
      <c r="G9" s="15">
        <v>1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>
        <v>11</v>
      </c>
      <c r="S9" s="15">
        <v>10</v>
      </c>
      <c r="T9" s="15"/>
      <c r="U9" s="15">
        <v>2</v>
      </c>
      <c r="V9" s="15"/>
      <c r="W9" s="15"/>
      <c r="X9" s="15"/>
      <c r="Y9" s="15"/>
      <c r="Z9" s="15"/>
    </row>
    <row r="10" s="24" customFormat="1" ht="19.5" customHeight="1" spans="1:26">
      <c r="A10" s="15">
        <v>4</v>
      </c>
      <c r="B10" s="16" t="s">
        <v>33</v>
      </c>
      <c r="C10" s="14"/>
      <c r="D10" s="15"/>
      <c r="E10" s="15"/>
      <c r="F10" s="15"/>
      <c r="G10" s="15">
        <v>1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>
        <v>10</v>
      </c>
      <c r="S10" s="15">
        <v>6</v>
      </c>
      <c r="T10" s="15"/>
      <c r="U10" s="15">
        <v>2</v>
      </c>
      <c r="V10" s="15"/>
      <c r="W10" s="15"/>
      <c r="X10" s="15"/>
      <c r="Y10" s="15">
        <v>2</v>
      </c>
      <c r="Z10" s="15"/>
    </row>
    <row r="11" s="24" customFormat="1" ht="19.5" customHeight="1" spans="1:26">
      <c r="A11" s="15">
        <v>5</v>
      </c>
      <c r="B11" s="16" t="s">
        <v>34</v>
      </c>
      <c r="C11" s="14"/>
      <c r="D11" s="15"/>
      <c r="E11" s="15"/>
      <c r="F11" s="15"/>
      <c r="G11" s="15">
        <v>1</v>
      </c>
      <c r="H11" s="15"/>
      <c r="I11" s="15"/>
      <c r="J11" s="15"/>
      <c r="K11" s="15"/>
      <c r="L11" s="15"/>
      <c r="M11" s="15"/>
      <c r="N11" s="15"/>
      <c r="O11" s="15"/>
      <c r="P11" s="15">
        <v>2</v>
      </c>
      <c r="Q11" s="15"/>
      <c r="R11" s="15">
        <v>6</v>
      </c>
      <c r="S11" s="15">
        <v>7</v>
      </c>
      <c r="T11" s="15"/>
      <c r="U11" s="15">
        <v>3</v>
      </c>
      <c r="V11" s="15"/>
      <c r="W11" s="15"/>
      <c r="X11" s="15"/>
      <c r="Y11" s="15">
        <v>1</v>
      </c>
      <c r="Z11" s="15"/>
    </row>
    <row r="12" s="24" customFormat="1" ht="19.5" customHeight="1" spans="1:26">
      <c r="A12" s="15">
        <v>6</v>
      </c>
      <c r="B12" s="16" t="s">
        <v>35</v>
      </c>
      <c r="C12" s="14"/>
      <c r="D12" s="15"/>
      <c r="E12" s="15"/>
      <c r="F12" s="15"/>
      <c r="G12" s="15">
        <v>1</v>
      </c>
      <c r="H12" s="15"/>
      <c r="I12" s="15"/>
      <c r="J12" s="15"/>
      <c r="K12" s="15"/>
      <c r="L12" s="15"/>
      <c r="M12" s="15"/>
      <c r="N12" s="15"/>
      <c r="O12" s="15"/>
      <c r="P12" s="15">
        <v>5</v>
      </c>
      <c r="Q12" s="15"/>
      <c r="R12" s="15">
        <v>7</v>
      </c>
      <c r="S12" s="15">
        <v>215</v>
      </c>
      <c r="T12" s="15"/>
      <c r="U12" s="15">
        <v>2</v>
      </c>
      <c r="V12" s="15"/>
      <c r="W12" s="15"/>
      <c r="X12" s="15"/>
      <c r="Y12" s="15">
        <v>3</v>
      </c>
      <c r="Z12" s="15"/>
    </row>
    <row r="13" s="24" customFormat="1" ht="19.5" customHeight="1" spans="1:26">
      <c r="A13" s="15">
        <v>7</v>
      </c>
      <c r="B13" s="16" t="s">
        <v>36</v>
      </c>
      <c r="C13" s="14"/>
      <c r="D13" s="15"/>
      <c r="E13" s="15"/>
      <c r="F13" s="15"/>
      <c r="G13" s="15">
        <v>1</v>
      </c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>
        <v>14</v>
      </c>
      <c r="S13" s="15">
        <v>68</v>
      </c>
      <c r="T13" s="15"/>
      <c r="U13" s="15"/>
      <c r="V13" s="15"/>
      <c r="W13" s="15"/>
      <c r="X13" s="15"/>
      <c r="Y13" s="15">
        <v>2</v>
      </c>
      <c r="Z13" s="15"/>
    </row>
    <row r="14" s="24" customFormat="1" ht="19.5" customHeight="1" spans="1:26">
      <c r="A14" s="15">
        <v>8</v>
      </c>
      <c r="B14" s="16" t="s">
        <v>37</v>
      </c>
      <c r="C14" s="14"/>
      <c r="D14" s="15"/>
      <c r="E14" s="15"/>
      <c r="F14" s="15"/>
      <c r="G14" s="15">
        <v>1</v>
      </c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>
        <v>11</v>
      </c>
      <c r="S14" s="15">
        <v>130</v>
      </c>
      <c r="T14" s="15">
        <v>1</v>
      </c>
      <c r="U14" s="15"/>
      <c r="V14" s="15"/>
      <c r="W14" s="15">
        <v>1</v>
      </c>
      <c r="X14" s="15"/>
      <c r="Y14" s="15">
        <v>4</v>
      </c>
      <c r="Z14" s="15"/>
    </row>
    <row r="15" s="24" customFormat="1" ht="19.5" customHeight="1" spans="1:26">
      <c r="A15" s="15">
        <v>9</v>
      </c>
      <c r="B15" s="16" t="s">
        <v>38</v>
      </c>
      <c r="C15" s="14"/>
      <c r="D15" s="15">
        <v>1</v>
      </c>
      <c r="E15" s="15"/>
      <c r="F15" s="15"/>
      <c r="G15" s="15">
        <v>1</v>
      </c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>
        <v>7</v>
      </c>
      <c r="S15" s="15">
        <v>126</v>
      </c>
      <c r="T15" s="15"/>
      <c r="U15" s="15">
        <v>1</v>
      </c>
      <c r="V15" s="15"/>
      <c r="W15" s="15"/>
      <c r="X15" s="15"/>
      <c r="Y15" s="15">
        <v>2</v>
      </c>
      <c r="Z15" s="15"/>
    </row>
    <row r="16" s="24" customFormat="1" ht="19.5" customHeight="1" spans="1:26">
      <c r="A16" s="15">
        <v>10</v>
      </c>
      <c r="B16" s="16" t="s">
        <v>39</v>
      </c>
      <c r="C16" s="14"/>
      <c r="D16" s="15"/>
      <c r="E16" s="15"/>
      <c r="F16" s="15"/>
      <c r="G16" s="15">
        <v>1</v>
      </c>
      <c r="H16" s="15"/>
      <c r="I16" s="15"/>
      <c r="J16" s="15"/>
      <c r="K16" s="15"/>
      <c r="L16" s="15"/>
      <c r="M16" s="15"/>
      <c r="N16" s="15"/>
      <c r="O16" s="15"/>
      <c r="P16" s="15">
        <v>2</v>
      </c>
      <c r="Q16" s="15"/>
      <c r="R16" s="15">
        <v>10</v>
      </c>
      <c r="S16" s="15">
        <v>84</v>
      </c>
      <c r="T16" s="15"/>
      <c r="U16" s="15">
        <v>1</v>
      </c>
      <c r="V16" s="15"/>
      <c r="W16" s="15"/>
      <c r="X16" s="15"/>
      <c r="Y16" s="15">
        <v>2</v>
      </c>
      <c r="Z16" s="15"/>
    </row>
    <row r="17" s="24" customFormat="1" ht="19.5" customHeight="1" spans="1:26">
      <c r="A17" s="15">
        <v>11</v>
      </c>
      <c r="B17" s="16" t="s">
        <v>40</v>
      </c>
      <c r="C17" s="14"/>
      <c r="D17" s="15"/>
      <c r="E17" s="15"/>
      <c r="F17" s="15"/>
      <c r="G17" s="15">
        <v>1</v>
      </c>
      <c r="H17" s="15"/>
      <c r="I17" s="15"/>
      <c r="J17" s="15"/>
      <c r="K17" s="15"/>
      <c r="L17" s="15"/>
      <c r="M17" s="15"/>
      <c r="N17" s="15"/>
      <c r="O17" s="15"/>
      <c r="P17" s="15">
        <v>5</v>
      </c>
      <c r="Q17" s="15"/>
      <c r="R17" s="15">
        <v>15</v>
      </c>
      <c r="S17" s="15">
        <v>104</v>
      </c>
      <c r="T17" s="15"/>
      <c r="U17" s="15"/>
      <c r="V17" s="15"/>
      <c r="W17" s="15"/>
      <c r="X17" s="15"/>
      <c r="Y17" s="15">
        <v>1</v>
      </c>
      <c r="Z17" s="15"/>
    </row>
    <row r="18" s="24" customFormat="1" ht="19.5" customHeight="1" spans="1:26">
      <c r="A18" s="15">
        <v>12</v>
      </c>
      <c r="B18" s="16" t="s">
        <v>41</v>
      </c>
      <c r="C18" s="14"/>
      <c r="D18" s="15">
        <v>1</v>
      </c>
      <c r="E18" s="15">
        <v>1</v>
      </c>
      <c r="F18" s="15"/>
      <c r="G18" s="15">
        <v>1</v>
      </c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>
        <v>6</v>
      </c>
      <c r="S18" s="15">
        <v>22</v>
      </c>
      <c r="T18" s="15"/>
      <c r="U18" s="15"/>
      <c r="V18" s="15"/>
      <c r="W18" s="15"/>
      <c r="X18" s="15"/>
      <c r="Y18" s="15">
        <v>2</v>
      </c>
      <c r="Z18" s="15"/>
    </row>
    <row r="19" s="24" customFormat="1" ht="19.5" customHeight="1" spans="1:26">
      <c r="A19" s="15">
        <v>13</v>
      </c>
      <c r="B19" s="16" t="s">
        <v>42</v>
      </c>
      <c r="C19" s="14"/>
      <c r="D19" s="15">
        <v>1</v>
      </c>
      <c r="E19" s="15">
        <v>1</v>
      </c>
      <c r="F19" s="15"/>
      <c r="G19" s="15">
        <v>2</v>
      </c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>
        <v>6</v>
      </c>
      <c r="S19" s="15">
        <v>7</v>
      </c>
      <c r="T19" s="15"/>
      <c r="U19" s="15">
        <v>1</v>
      </c>
      <c r="V19" s="15"/>
      <c r="W19" s="15"/>
      <c r="X19" s="15"/>
      <c r="Y19" s="15">
        <v>2</v>
      </c>
      <c r="Z19" s="15"/>
    </row>
    <row r="20" s="24" customFormat="1" ht="19.5" customHeight="1" spans="1:26">
      <c r="A20" s="15">
        <v>14</v>
      </c>
      <c r="B20" s="16" t="s">
        <v>43</v>
      </c>
      <c r="C20" s="14"/>
      <c r="D20" s="15"/>
      <c r="E20" s="15"/>
      <c r="F20" s="15"/>
      <c r="G20" s="15">
        <v>1</v>
      </c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>
        <v>6</v>
      </c>
      <c r="S20" s="15">
        <v>23</v>
      </c>
      <c r="T20" s="15">
        <v>1</v>
      </c>
      <c r="U20" s="15">
        <v>1</v>
      </c>
      <c r="V20" s="15"/>
      <c r="W20" s="15"/>
      <c r="X20" s="15"/>
      <c r="Y20" s="15">
        <v>3</v>
      </c>
      <c r="Z20" s="15"/>
    </row>
    <row r="21" s="23" customFormat="1" ht="19.5" customHeight="1" spans="1:26">
      <c r="A21" s="14" t="s">
        <v>44</v>
      </c>
      <c r="B21" s="13" t="s">
        <v>45</v>
      </c>
      <c r="C21" s="14">
        <v>9</v>
      </c>
      <c r="D21" s="14">
        <f t="shared" ref="D21:G21" si="1">SUM(D22:D34)</f>
        <v>3</v>
      </c>
      <c r="E21" s="14">
        <f t="shared" si="1"/>
        <v>1</v>
      </c>
      <c r="F21" s="14">
        <f t="shared" si="1"/>
        <v>1</v>
      </c>
      <c r="G21" s="14">
        <f t="shared" si="1"/>
        <v>37</v>
      </c>
      <c r="H21" s="14"/>
      <c r="I21" s="14">
        <v>5</v>
      </c>
      <c r="J21" s="14">
        <v>142</v>
      </c>
      <c r="K21" s="14">
        <v>224</v>
      </c>
      <c r="L21" s="14">
        <v>3</v>
      </c>
      <c r="M21" s="14">
        <v>1</v>
      </c>
      <c r="N21" s="15"/>
      <c r="O21" s="14">
        <v>10</v>
      </c>
      <c r="P21" s="14">
        <v>154</v>
      </c>
      <c r="Q21" s="14">
        <v>1</v>
      </c>
      <c r="R21" s="14">
        <v>60</v>
      </c>
      <c r="S21" s="14">
        <v>577</v>
      </c>
      <c r="T21" s="14">
        <v>259</v>
      </c>
      <c r="U21" s="14">
        <v>16</v>
      </c>
      <c r="V21" s="14">
        <v>2.5</v>
      </c>
      <c r="W21" s="14">
        <v>2</v>
      </c>
      <c r="X21" s="14">
        <v>1</v>
      </c>
      <c r="Y21" s="14">
        <v>19</v>
      </c>
      <c r="Z21" s="14"/>
    </row>
    <row r="22" s="24" customFormat="1" ht="19.5" customHeight="1" spans="1:26">
      <c r="A22" s="15">
        <v>15</v>
      </c>
      <c r="B22" s="16" t="s">
        <v>46</v>
      </c>
      <c r="C22" s="14">
        <v>9</v>
      </c>
      <c r="D22" s="15"/>
      <c r="E22" s="15"/>
      <c r="F22" s="15">
        <v>1</v>
      </c>
      <c r="G22" s="15">
        <v>15</v>
      </c>
      <c r="H22" s="15"/>
      <c r="I22" s="15">
        <v>5</v>
      </c>
      <c r="J22" s="15">
        <v>125</v>
      </c>
      <c r="K22" s="15"/>
      <c r="L22" s="15">
        <v>3</v>
      </c>
      <c r="M22" s="15"/>
      <c r="N22" s="15"/>
      <c r="O22" s="15">
        <v>10</v>
      </c>
      <c r="P22" s="15">
        <v>153</v>
      </c>
      <c r="Q22" s="15">
        <v>1</v>
      </c>
      <c r="S22" s="15">
        <v>12</v>
      </c>
      <c r="T22" s="15">
        <v>259</v>
      </c>
      <c r="U22" s="15">
        <v>1</v>
      </c>
      <c r="V22" s="15">
        <v>2.5</v>
      </c>
      <c r="W22" s="15">
        <v>1</v>
      </c>
      <c r="X22" s="15"/>
      <c r="Y22" s="15"/>
      <c r="Z22" s="15"/>
    </row>
    <row r="23" s="24" customFormat="1" ht="19.5" customHeight="1" spans="1:26">
      <c r="A23" s="15">
        <v>16</v>
      </c>
      <c r="B23" s="16" t="s">
        <v>47</v>
      </c>
      <c r="C23" s="14"/>
      <c r="D23" s="15">
        <v>1</v>
      </c>
      <c r="E23" s="15"/>
      <c r="F23" s="15"/>
      <c r="G23" s="15">
        <v>1</v>
      </c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>
        <v>8</v>
      </c>
      <c r="S23" s="15">
        <v>67</v>
      </c>
      <c r="T23" s="15"/>
      <c r="U23" s="15">
        <v>2</v>
      </c>
      <c r="V23" s="15"/>
      <c r="W23" s="15"/>
      <c r="X23" s="15"/>
      <c r="Y23" s="15">
        <v>1</v>
      </c>
      <c r="Z23" s="15"/>
    </row>
    <row r="24" s="24" customFormat="1" ht="19.5" customHeight="1" spans="1:26">
      <c r="A24" s="15">
        <v>17</v>
      </c>
      <c r="B24" s="16" t="s">
        <v>48</v>
      </c>
      <c r="C24" s="14"/>
      <c r="D24" s="15"/>
      <c r="E24" s="15"/>
      <c r="F24" s="15"/>
      <c r="G24" s="15">
        <v>1</v>
      </c>
      <c r="H24" s="15"/>
      <c r="I24" s="15"/>
      <c r="J24" s="15">
        <v>1</v>
      </c>
      <c r="K24" s="15">
        <v>4</v>
      </c>
      <c r="L24" s="15"/>
      <c r="M24" s="15"/>
      <c r="N24" s="15"/>
      <c r="O24" s="15"/>
      <c r="P24" s="15"/>
      <c r="Q24" s="15"/>
      <c r="R24" s="15">
        <v>7</v>
      </c>
      <c r="S24" s="15">
        <v>72</v>
      </c>
      <c r="T24" s="15"/>
      <c r="U24" s="15">
        <v>2</v>
      </c>
      <c r="V24" s="15"/>
      <c r="W24" s="15"/>
      <c r="X24" s="15"/>
      <c r="Y24" s="15">
        <v>2</v>
      </c>
      <c r="Z24" s="15"/>
    </row>
    <row r="25" s="24" customFormat="1" ht="19.5" customHeight="1" spans="1:26">
      <c r="A25" s="15">
        <v>18</v>
      </c>
      <c r="B25" s="16" t="s">
        <v>49</v>
      </c>
      <c r="C25" s="14"/>
      <c r="D25" s="15">
        <v>1</v>
      </c>
      <c r="E25" s="15"/>
      <c r="F25" s="15"/>
      <c r="G25" s="15">
        <v>1</v>
      </c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>
        <v>7</v>
      </c>
      <c r="S25" s="15">
        <v>72</v>
      </c>
      <c r="T25" s="15"/>
      <c r="U25" s="15">
        <v>1</v>
      </c>
      <c r="V25" s="15"/>
      <c r="W25" s="15">
        <v>1</v>
      </c>
      <c r="X25" s="15"/>
      <c r="Y25" s="15">
        <v>1</v>
      </c>
      <c r="Z25" s="15"/>
    </row>
    <row r="26" s="24" customFormat="1" ht="19.5" customHeight="1" spans="1:26">
      <c r="A26" s="15">
        <v>19</v>
      </c>
      <c r="B26" s="16" t="s">
        <v>50</v>
      </c>
      <c r="C26" s="14"/>
      <c r="D26" s="15"/>
      <c r="E26" s="15"/>
      <c r="F26" s="15"/>
      <c r="G26" s="15">
        <v>2</v>
      </c>
      <c r="H26" s="15"/>
      <c r="I26" s="15"/>
      <c r="J26" s="15">
        <v>2</v>
      </c>
      <c r="K26" s="15">
        <v>34</v>
      </c>
      <c r="L26" s="15"/>
      <c r="M26" s="15">
        <v>1</v>
      </c>
      <c r="N26" s="15"/>
      <c r="O26" s="15"/>
      <c r="P26" s="15"/>
      <c r="Q26" s="15"/>
      <c r="R26" s="15">
        <v>2</v>
      </c>
      <c r="S26" s="15">
        <v>5</v>
      </c>
      <c r="T26" s="15"/>
      <c r="U26" s="15">
        <v>1</v>
      </c>
      <c r="V26" s="15"/>
      <c r="W26" s="15"/>
      <c r="X26" s="15"/>
      <c r="Y26" s="15">
        <v>1</v>
      </c>
      <c r="Z26" s="15"/>
    </row>
    <row r="27" s="24" customFormat="1" ht="19.5" customHeight="1" spans="1:26">
      <c r="A27" s="15">
        <v>20</v>
      </c>
      <c r="B27" s="16" t="s">
        <v>51</v>
      </c>
      <c r="C27" s="14"/>
      <c r="D27" s="15"/>
      <c r="E27" s="15"/>
      <c r="F27" s="15"/>
      <c r="G27" s="15">
        <v>2</v>
      </c>
      <c r="H27" s="15"/>
      <c r="I27" s="15"/>
      <c r="J27" s="15"/>
      <c r="K27" s="15"/>
      <c r="L27" s="15"/>
      <c r="M27" s="15"/>
      <c r="N27" s="15"/>
      <c r="O27" s="15"/>
      <c r="P27" s="15">
        <v>1</v>
      </c>
      <c r="Q27" s="15"/>
      <c r="R27" s="15">
        <v>5</v>
      </c>
      <c r="S27" s="15">
        <v>59</v>
      </c>
      <c r="T27" s="15"/>
      <c r="U27" s="15">
        <v>1</v>
      </c>
      <c r="V27" s="15"/>
      <c r="W27" s="15"/>
      <c r="X27" s="15"/>
      <c r="Y27" s="15">
        <v>1</v>
      </c>
      <c r="Z27" s="15"/>
    </row>
    <row r="28" s="24" customFormat="1" ht="19.5" customHeight="1" spans="1:26">
      <c r="A28" s="15">
        <v>21</v>
      </c>
      <c r="B28" s="16" t="s">
        <v>52</v>
      </c>
      <c r="C28" s="14"/>
      <c r="D28" s="15"/>
      <c r="E28" s="15">
        <v>1</v>
      </c>
      <c r="F28" s="15"/>
      <c r="G28" s="15">
        <v>2</v>
      </c>
      <c r="H28" s="15"/>
      <c r="I28" s="15"/>
      <c r="J28" s="15"/>
      <c r="K28" s="15">
        <v>56</v>
      </c>
      <c r="L28" s="15"/>
      <c r="M28" s="15"/>
      <c r="N28" s="15"/>
      <c r="O28" s="15"/>
      <c r="P28" s="15"/>
      <c r="Q28" s="15"/>
      <c r="R28" s="15">
        <v>5</v>
      </c>
      <c r="S28" s="15">
        <v>59</v>
      </c>
      <c r="T28" s="15"/>
      <c r="U28" s="15">
        <v>1</v>
      </c>
      <c r="V28" s="15"/>
      <c r="W28" s="15"/>
      <c r="X28" s="15"/>
      <c r="Y28" s="15"/>
      <c r="Z28" s="15"/>
    </row>
    <row r="29" s="24" customFormat="1" ht="19.5" customHeight="1" spans="1:26">
      <c r="A29" s="15">
        <v>22</v>
      </c>
      <c r="B29" s="16" t="s">
        <v>53</v>
      </c>
      <c r="C29" s="14"/>
      <c r="D29" s="15">
        <v>1</v>
      </c>
      <c r="E29" s="15"/>
      <c r="F29" s="15"/>
      <c r="G29" s="15">
        <v>2</v>
      </c>
      <c r="H29" s="15"/>
      <c r="I29" s="15"/>
      <c r="J29" s="15"/>
      <c r="K29" s="15">
        <v>75</v>
      </c>
      <c r="L29" s="15"/>
      <c r="M29" s="15"/>
      <c r="N29" s="15"/>
      <c r="O29" s="15"/>
      <c r="P29" s="15"/>
      <c r="Q29" s="15"/>
      <c r="R29" s="15">
        <v>5</v>
      </c>
      <c r="S29" s="15">
        <v>59</v>
      </c>
      <c r="T29" s="15"/>
      <c r="U29" s="15">
        <v>1</v>
      </c>
      <c r="V29" s="15"/>
      <c r="W29" s="15"/>
      <c r="X29" s="15"/>
      <c r="Y29" s="15">
        <v>3</v>
      </c>
      <c r="Z29" s="15"/>
    </row>
    <row r="30" s="24" customFormat="1" ht="19.5" customHeight="1" spans="1:26">
      <c r="A30" s="15">
        <v>23</v>
      </c>
      <c r="B30" s="16" t="s">
        <v>54</v>
      </c>
      <c r="C30" s="14"/>
      <c r="D30" s="15"/>
      <c r="E30" s="15"/>
      <c r="F30" s="15"/>
      <c r="G30" s="15">
        <v>2</v>
      </c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>
        <v>4</v>
      </c>
      <c r="S30" s="15">
        <v>5</v>
      </c>
      <c r="T30" s="15"/>
      <c r="U30" s="15">
        <v>1</v>
      </c>
      <c r="V30" s="15"/>
      <c r="W30" s="15"/>
      <c r="X30" s="15"/>
      <c r="Y30" s="15">
        <v>2</v>
      </c>
      <c r="Z30" s="15"/>
    </row>
    <row r="31" s="24" customFormat="1" ht="19.5" customHeight="1" spans="1:26">
      <c r="A31" s="15">
        <v>24</v>
      </c>
      <c r="B31" s="16" t="s">
        <v>55</v>
      </c>
      <c r="C31" s="14"/>
      <c r="D31" s="15"/>
      <c r="E31" s="15"/>
      <c r="F31" s="15"/>
      <c r="G31" s="15">
        <v>2</v>
      </c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>
        <v>4</v>
      </c>
      <c r="S31" s="15">
        <v>5</v>
      </c>
      <c r="T31" s="15"/>
      <c r="U31" s="15">
        <v>1</v>
      </c>
      <c r="V31" s="15"/>
      <c r="W31" s="15"/>
      <c r="X31" s="15"/>
      <c r="Y31" s="15">
        <v>1</v>
      </c>
      <c r="Z31" s="15"/>
    </row>
    <row r="32" s="24" customFormat="1" ht="19.5" customHeight="1" spans="1:26">
      <c r="A32" s="15">
        <v>25</v>
      </c>
      <c r="B32" s="16" t="s">
        <v>56</v>
      </c>
      <c r="C32" s="14"/>
      <c r="D32" s="15"/>
      <c r="E32" s="15"/>
      <c r="F32" s="15"/>
      <c r="G32" s="15">
        <v>1</v>
      </c>
      <c r="H32" s="15"/>
      <c r="I32" s="15"/>
      <c r="J32" s="15">
        <v>6</v>
      </c>
      <c r="K32" s="15">
        <v>6</v>
      </c>
      <c r="L32" s="15"/>
      <c r="M32" s="15"/>
      <c r="N32" s="15"/>
      <c r="O32" s="15"/>
      <c r="P32" s="15"/>
      <c r="Q32" s="15"/>
      <c r="R32" s="15">
        <v>4</v>
      </c>
      <c r="S32" s="15">
        <v>78</v>
      </c>
      <c r="T32" s="15"/>
      <c r="U32" s="15">
        <v>2</v>
      </c>
      <c r="V32" s="15"/>
      <c r="W32" s="15"/>
      <c r="X32" s="15"/>
      <c r="Y32" s="15">
        <v>2</v>
      </c>
      <c r="Z32" s="15"/>
    </row>
    <row r="33" s="24" customFormat="1" ht="19.5" customHeight="1" spans="1:26">
      <c r="A33" s="15">
        <v>26</v>
      </c>
      <c r="B33" s="16" t="s">
        <v>57</v>
      </c>
      <c r="C33" s="14"/>
      <c r="D33" s="15"/>
      <c r="E33" s="15"/>
      <c r="F33" s="15"/>
      <c r="G33" s="15">
        <v>1</v>
      </c>
      <c r="H33" s="15"/>
      <c r="I33" s="15"/>
      <c r="J33" s="15">
        <v>5</v>
      </c>
      <c r="K33" s="15">
        <v>49</v>
      </c>
      <c r="L33" s="15"/>
      <c r="M33" s="15"/>
      <c r="N33" s="15"/>
      <c r="O33" s="15"/>
      <c r="P33" s="15"/>
      <c r="Q33" s="14"/>
      <c r="R33" s="15">
        <v>4</v>
      </c>
      <c r="S33" s="15">
        <v>72</v>
      </c>
      <c r="T33" s="15"/>
      <c r="U33" s="15">
        <v>2</v>
      </c>
      <c r="V33" s="15"/>
      <c r="W33" s="15"/>
      <c r="X33" s="15"/>
      <c r="Y33" s="15">
        <v>3</v>
      </c>
      <c r="Z33" s="15"/>
    </row>
    <row r="34" s="24" customFormat="1" ht="19.5" customHeight="1" spans="1:26">
      <c r="A34" s="15">
        <v>27</v>
      </c>
      <c r="B34" s="16" t="s">
        <v>58</v>
      </c>
      <c r="C34" s="14"/>
      <c r="D34" s="15"/>
      <c r="E34" s="15"/>
      <c r="F34" s="15"/>
      <c r="G34" s="15">
        <v>5</v>
      </c>
      <c r="H34" s="15"/>
      <c r="I34" s="15"/>
      <c r="J34" s="15">
        <v>3</v>
      </c>
      <c r="K34" s="15"/>
      <c r="L34" s="15"/>
      <c r="M34" s="15"/>
      <c r="N34" s="15"/>
      <c r="O34" s="15"/>
      <c r="P34" s="15"/>
      <c r="Q34" s="15"/>
      <c r="R34" s="15">
        <v>5</v>
      </c>
      <c r="S34" s="15">
        <v>12</v>
      </c>
      <c r="T34" s="15"/>
      <c r="U34" s="15"/>
      <c r="V34" s="15"/>
      <c r="W34" s="15"/>
      <c r="X34" s="15">
        <v>1</v>
      </c>
      <c r="Y34" s="15">
        <v>2</v>
      </c>
      <c r="Z34" s="15"/>
    </row>
    <row r="35" s="23" customFormat="1" ht="19.5" customHeight="1" spans="1:26">
      <c r="A35" s="14" t="s">
        <v>59</v>
      </c>
      <c r="B35" s="13" t="s">
        <v>60</v>
      </c>
      <c r="C35" s="14">
        <f t="shared" ref="C35:G35" si="2">SUM(C36:C43)</f>
        <v>7</v>
      </c>
      <c r="D35" s="14">
        <f t="shared" si="2"/>
        <v>6</v>
      </c>
      <c r="E35" s="14">
        <f t="shared" si="2"/>
        <v>2</v>
      </c>
      <c r="F35" s="14">
        <f t="shared" si="2"/>
        <v>1</v>
      </c>
      <c r="G35" s="14">
        <f t="shared" si="2"/>
        <v>7</v>
      </c>
      <c r="H35" s="14">
        <v>1</v>
      </c>
      <c r="I35" s="14">
        <v>6</v>
      </c>
      <c r="J35" s="14">
        <v>30</v>
      </c>
      <c r="K35" s="14"/>
      <c r="L35" s="14"/>
      <c r="M35" s="14"/>
      <c r="N35" s="15"/>
      <c r="O35" s="14">
        <v>1</v>
      </c>
      <c r="P35" s="14">
        <v>110</v>
      </c>
      <c r="Q35" s="14">
        <v>1</v>
      </c>
      <c r="R35" s="14">
        <v>60</v>
      </c>
      <c r="S35" s="14">
        <v>557</v>
      </c>
      <c r="T35" s="14">
        <v>83</v>
      </c>
      <c r="U35" s="14">
        <v>8</v>
      </c>
      <c r="V35" s="14">
        <v>2.5</v>
      </c>
      <c r="W35" s="14">
        <v>1</v>
      </c>
      <c r="X35" s="14"/>
      <c r="Y35" s="14">
        <v>29</v>
      </c>
      <c r="Z35" s="14"/>
    </row>
    <row r="36" s="24" customFormat="1" ht="19.5" customHeight="1" spans="1:26">
      <c r="A36" s="15">
        <v>28</v>
      </c>
      <c r="B36" s="16" t="s">
        <v>61</v>
      </c>
      <c r="C36" s="14">
        <v>7</v>
      </c>
      <c r="D36" s="15"/>
      <c r="E36" s="15">
        <v>1</v>
      </c>
      <c r="F36" s="15">
        <v>1</v>
      </c>
      <c r="G36" s="15"/>
      <c r="H36" s="15"/>
      <c r="I36" s="15">
        <v>2</v>
      </c>
      <c r="J36" s="15">
        <v>21</v>
      </c>
      <c r="K36" s="15"/>
      <c r="L36" s="15"/>
      <c r="M36" s="15"/>
      <c r="N36" s="15"/>
      <c r="O36" s="15">
        <v>1</v>
      </c>
      <c r="P36" s="15">
        <v>99</v>
      </c>
      <c r="Q36" s="15">
        <v>1</v>
      </c>
      <c r="R36" s="15">
        <v>8</v>
      </c>
      <c r="S36" s="15">
        <v>16</v>
      </c>
      <c r="T36" s="15">
        <v>82</v>
      </c>
      <c r="U36" s="15">
        <v>1</v>
      </c>
      <c r="V36" s="15">
        <v>2.5</v>
      </c>
      <c r="W36" s="15">
        <v>1</v>
      </c>
      <c r="X36" s="15"/>
      <c r="Y36" s="15">
        <v>3</v>
      </c>
      <c r="Z36" s="15"/>
    </row>
    <row r="37" s="24" customFormat="1" ht="19.5" customHeight="1" spans="1:26">
      <c r="A37" s="15">
        <v>29</v>
      </c>
      <c r="B37" s="16" t="s">
        <v>62</v>
      </c>
      <c r="C37" s="14"/>
      <c r="D37" s="15">
        <v>1</v>
      </c>
      <c r="E37" s="15">
        <v>1</v>
      </c>
      <c r="F37" s="15"/>
      <c r="G37" s="15">
        <v>1</v>
      </c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>
        <v>7</v>
      </c>
      <c r="S37" s="15">
        <v>10</v>
      </c>
      <c r="T37" s="15"/>
      <c r="U37" s="15">
        <v>1</v>
      </c>
      <c r="V37" s="15"/>
      <c r="W37" s="15"/>
      <c r="X37" s="15"/>
      <c r="Y37" s="15">
        <v>1</v>
      </c>
      <c r="Z37" s="15"/>
    </row>
    <row r="38" s="24" customFormat="1" ht="19.5" customHeight="1" spans="1:26">
      <c r="A38" s="15">
        <v>30</v>
      </c>
      <c r="B38" s="16" t="s">
        <v>63</v>
      </c>
      <c r="C38" s="14"/>
      <c r="D38" s="15"/>
      <c r="E38" s="15"/>
      <c r="F38" s="15"/>
      <c r="G38" s="15">
        <v>1</v>
      </c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>
        <v>7</v>
      </c>
      <c r="S38" s="15">
        <v>1</v>
      </c>
      <c r="T38" s="15"/>
      <c r="U38" s="15">
        <v>1</v>
      </c>
      <c r="V38" s="15"/>
      <c r="W38" s="15"/>
      <c r="X38" s="15"/>
      <c r="Y38" s="15">
        <v>2</v>
      </c>
      <c r="Z38" s="15"/>
    </row>
    <row r="39" s="24" customFormat="1" ht="19.5" customHeight="1" spans="1:26">
      <c r="A39" s="15">
        <v>31</v>
      </c>
      <c r="B39" s="16" t="s">
        <v>64</v>
      </c>
      <c r="C39" s="31"/>
      <c r="D39" s="32">
        <v>2</v>
      </c>
      <c r="E39" s="32"/>
      <c r="F39" s="32"/>
      <c r="G39" s="15">
        <v>1</v>
      </c>
      <c r="H39" s="15"/>
      <c r="I39" s="15"/>
      <c r="J39" s="15"/>
      <c r="K39" s="15"/>
      <c r="L39" s="15"/>
      <c r="M39" s="15"/>
      <c r="N39" s="15"/>
      <c r="O39" s="15"/>
      <c r="P39" s="15">
        <v>5</v>
      </c>
      <c r="Q39" s="15"/>
      <c r="R39" s="15">
        <v>8</v>
      </c>
      <c r="S39" s="15">
        <v>133</v>
      </c>
      <c r="T39" s="15">
        <v>1</v>
      </c>
      <c r="U39" s="15">
        <v>1</v>
      </c>
      <c r="V39" s="15"/>
      <c r="W39" s="15"/>
      <c r="X39" s="15"/>
      <c r="Y39" s="15">
        <v>3</v>
      </c>
      <c r="Z39" s="15"/>
    </row>
    <row r="40" s="24" customFormat="1" ht="19.5" customHeight="1" spans="1:26">
      <c r="A40" s="15">
        <v>32</v>
      </c>
      <c r="B40" s="16" t="s">
        <v>65</v>
      </c>
      <c r="C40" s="14"/>
      <c r="D40" s="15"/>
      <c r="E40" s="15"/>
      <c r="F40" s="15"/>
      <c r="G40" s="15">
        <v>1</v>
      </c>
      <c r="H40" s="15">
        <v>1</v>
      </c>
      <c r="I40" s="15">
        <v>1</v>
      </c>
      <c r="J40" s="15">
        <v>8</v>
      </c>
      <c r="K40" s="15"/>
      <c r="L40" s="15"/>
      <c r="M40" s="15"/>
      <c r="N40" s="15"/>
      <c r="O40" s="15"/>
      <c r="P40" s="15">
        <v>1</v>
      </c>
      <c r="Q40" s="15"/>
      <c r="R40" s="15">
        <v>9</v>
      </c>
      <c r="S40" s="15">
        <v>200</v>
      </c>
      <c r="T40" s="15"/>
      <c r="U40" s="15">
        <v>1</v>
      </c>
      <c r="V40" s="15"/>
      <c r="W40" s="15"/>
      <c r="X40" s="15"/>
      <c r="Y40" s="15">
        <v>7</v>
      </c>
      <c r="Z40" s="15"/>
    </row>
    <row r="41" s="24" customFormat="1" ht="19.5" customHeight="1" spans="1:26">
      <c r="A41" s="15">
        <v>33</v>
      </c>
      <c r="B41" s="16" t="s">
        <v>66</v>
      </c>
      <c r="C41" s="14"/>
      <c r="D41" s="15">
        <v>1</v>
      </c>
      <c r="E41" s="15"/>
      <c r="F41" s="15"/>
      <c r="G41" s="15">
        <v>1</v>
      </c>
      <c r="H41" s="15"/>
      <c r="I41" s="15">
        <v>3</v>
      </c>
      <c r="J41" s="15"/>
      <c r="K41" s="15"/>
      <c r="L41" s="15"/>
      <c r="M41" s="15"/>
      <c r="N41" s="15"/>
      <c r="O41" s="15"/>
      <c r="P41" s="15">
        <v>1</v>
      </c>
      <c r="Q41" s="15"/>
      <c r="R41" s="15">
        <v>6</v>
      </c>
      <c r="S41" s="15">
        <v>107</v>
      </c>
      <c r="T41" s="15"/>
      <c r="U41" s="15">
        <v>1</v>
      </c>
      <c r="V41" s="15"/>
      <c r="W41" s="15"/>
      <c r="X41" s="15"/>
      <c r="Y41" s="15">
        <v>3</v>
      </c>
      <c r="Z41" s="15"/>
    </row>
    <row r="42" s="24" customFormat="1" ht="19.5" customHeight="1" spans="1:26">
      <c r="A42" s="15">
        <v>34</v>
      </c>
      <c r="B42" s="16" t="s">
        <v>67</v>
      </c>
      <c r="C42" s="14"/>
      <c r="D42" s="15">
        <v>1</v>
      </c>
      <c r="E42" s="15"/>
      <c r="F42" s="15"/>
      <c r="G42" s="15">
        <v>1</v>
      </c>
      <c r="H42" s="15"/>
      <c r="I42" s="15"/>
      <c r="J42" s="15">
        <v>1</v>
      </c>
      <c r="K42" s="15"/>
      <c r="L42" s="15"/>
      <c r="M42" s="15"/>
      <c r="N42" s="15"/>
      <c r="O42" s="15"/>
      <c r="P42" s="15">
        <v>4</v>
      </c>
      <c r="Q42" s="15"/>
      <c r="R42" s="15">
        <v>6</v>
      </c>
      <c r="S42" s="15">
        <v>10</v>
      </c>
      <c r="T42" s="15"/>
      <c r="U42" s="15">
        <v>2</v>
      </c>
      <c r="V42" s="15"/>
      <c r="W42" s="15"/>
      <c r="X42" s="15"/>
      <c r="Y42" s="15">
        <v>4</v>
      </c>
      <c r="Z42" s="15"/>
    </row>
    <row r="43" s="24" customFormat="1" ht="19.5" customHeight="1" spans="1:26">
      <c r="A43" s="15">
        <v>35</v>
      </c>
      <c r="B43" s="16" t="s">
        <v>68</v>
      </c>
      <c r="C43" s="14"/>
      <c r="D43" s="15">
        <v>1</v>
      </c>
      <c r="E43" s="15"/>
      <c r="F43" s="15"/>
      <c r="G43" s="15">
        <v>1</v>
      </c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>
        <v>9</v>
      </c>
      <c r="S43" s="15">
        <v>80</v>
      </c>
      <c r="T43" s="15"/>
      <c r="U43" s="15"/>
      <c r="V43" s="15"/>
      <c r="W43" s="15"/>
      <c r="X43" s="15"/>
      <c r="Y43" s="15">
        <v>6</v>
      </c>
      <c r="Z43" s="15"/>
    </row>
    <row r="44" s="23" customFormat="1" ht="19.5" customHeight="1" spans="1:26">
      <c r="A44" s="14" t="s">
        <v>69</v>
      </c>
      <c r="B44" s="13" t="s">
        <v>70</v>
      </c>
      <c r="C44" s="14">
        <f t="shared" ref="C44:G44" si="3">SUM(C45:C50)</f>
        <v>5</v>
      </c>
      <c r="D44" s="14">
        <f t="shared" si="3"/>
        <v>4</v>
      </c>
      <c r="E44" s="14">
        <f t="shared" si="3"/>
        <v>3</v>
      </c>
      <c r="F44" s="14">
        <f t="shared" si="3"/>
        <v>1</v>
      </c>
      <c r="G44" s="14">
        <f t="shared" si="3"/>
        <v>6</v>
      </c>
      <c r="H44" s="14">
        <v>1</v>
      </c>
      <c r="I44" s="14">
        <v>1</v>
      </c>
      <c r="J44" s="14"/>
      <c r="K44" s="14"/>
      <c r="L44" s="14"/>
      <c r="M44" s="14"/>
      <c r="N44" s="15"/>
      <c r="O44" s="14"/>
      <c r="P44" s="14">
        <v>122</v>
      </c>
      <c r="Q44" s="14">
        <v>1</v>
      </c>
      <c r="R44" s="14">
        <v>30</v>
      </c>
      <c r="S44" s="14">
        <v>269</v>
      </c>
      <c r="T44" s="14">
        <v>67</v>
      </c>
      <c r="U44" s="14">
        <v>5</v>
      </c>
      <c r="V44" s="14">
        <v>3.5</v>
      </c>
      <c r="W44" s="14">
        <v>2</v>
      </c>
      <c r="X44" s="14">
        <v>1</v>
      </c>
      <c r="Y44" s="14">
        <v>24</v>
      </c>
      <c r="Z44" s="14"/>
    </row>
    <row r="45" s="24" customFormat="1" ht="19.5" customHeight="1" spans="1:26">
      <c r="A45" s="15">
        <v>36</v>
      </c>
      <c r="B45" s="16" t="s">
        <v>71</v>
      </c>
      <c r="C45" s="14">
        <v>5</v>
      </c>
      <c r="D45" s="15"/>
      <c r="E45" s="15">
        <v>1</v>
      </c>
      <c r="F45" s="15">
        <v>1</v>
      </c>
      <c r="G45" s="15"/>
      <c r="H45" s="15"/>
      <c r="I45" s="15"/>
      <c r="J45" s="15"/>
      <c r="K45" s="15"/>
      <c r="L45" s="15"/>
      <c r="M45" s="15"/>
      <c r="N45" s="15"/>
      <c r="O45" s="15"/>
      <c r="P45" s="15">
        <v>103</v>
      </c>
      <c r="Q45" s="15">
        <v>1</v>
      </c>
      <c r="R45" s="15"/>
      <c r="S45" s="15"/>
      <c r="T45" s="15">
        <v>66</v>
      </c>
      <c r="U45" s="15">
        <v>4</v>
      </c>
      <c r="V45" s="15">
        <v>3.5</v>
      </c>
      <c r="W45" s="15">
        <v>1</v>
      </c>
      <c r="X45" s="15"/>
      <c r="Y45" s="15">
        <v>3</v>
      </c>
      <c r="Z45" s="15"/>
    </row>
    <row r="46" s="24" customFormat="1" ht="19.5" customHeight="1" spans="1:26">
      <c r="A46" s="15">
        <v>37</v>
      </c>
      <c r="B46" s="16" t="s">
        <v>72</v>
      </c>
      <c r="C46" s="14"/>
      <c r="D46" s="15">
        <v>1</v>
      </c>
      <c r="E46" s="15"/>
      <c r="F46" s="15"/>
      <c r="G46" s="15">
        <v>2</v>
      </c>
      <c r="H46" s="15"/>
      <c r="I46" s="15"/>
      <c r="J46" s="15"/>
      <c r="K46" s="15"/>
      <c r="L46" s="15"/>
      <c r="M46" s="15"/>
      <c r="N46" s="15"/>
      <c r="O46" s="15"/>
      <c r="P46" s="15">
        <v>2</v>
      </c>
      <c r="Q46" s="15"/>
      <c r="R46" s="15">
        <v>6</v>
      </c>
      <c r="S46" s="15">
        <v>35</v>
      </c>
      <c r="T46" s="15"/>
      <c r="U46" s="15">
        <v>1</v>
      </c>
      <c r="V46" s="15"/>
      <c r="W46" s="15">
        <v>1</v>
      </c>
      <c r="X46" s="15">
        <v>1</v>
      </c>
      <c r="Y46" s="15">
        <v>4</v>
      </c>
      <c r="Z46" s="15"/>
    </row>
    <row r="47" s="24" customFormat="1" ht="19.5" customHeight="1" spans="1:26">
      <c r="A47" s="15">
        <v>38</v>
      </c>
      <c r="B47" s="16" t="s">
        <v>73</v>
      </c>
      <c r="C47" s="14"/>
      <c r="D47" s="15">
        <v>1</v>
      </c>
      <c r="E47" s="15">
        <v>1</v>
      </c>
      <c r="F47" s="15"/>
      <c r="G47" s="15">
        <v>1</v>
      </c>
      <c r="H47" s="15"/>
      <c r="I47" s="15"/>
      <c r="J47" s="15"/>
      <c r="K47" s="15"/>
      <c r="L47" s="15"/>
      <c r="M47" s="15"/>
      <c r="N47" s="15"/>
      <c r="O47" s="15"/>
      <c r="P47" s="15">
        <v>9</v>
      </c>
      <c r="Q47" s="14"/>
      <c r="R47" s="15">
        <v>6</v>
      </c>
      <c r="S47" s="15">
        <v>34</v>
      </c>
      <c r="T47" s="15">
        <v>1</v>
      </c>
      <c r="U47" s="15"/>
      <c r="V47" s="15"/>
      <c r="W47" s="15"/>
      <c r="X47" s="15"/>
      <c r="Y47" s="15">
        <v>5</v>
      </c>
      <c r="Z47" s="15"/>
    </row>
    <row r="48" s="24" customFormat="1" ht="19.5" customHeight="1" spans="1:26">
      <c r="A48" s="15">
        <v>39</v>
      </c>
      <c r="B48" s="16" t="s">
        <v>74</v>
      </c>
      <c r="C48" s="14"/>
      <c r="D48" s="15">
        <v>1</v>
      </c>
      <c r="E48" s="15">
        <v>1</v>
      </c>
      <c r="F48" s="15"/>
      <c r="G48" s="15">
        <v>1</v>
      </c>
      <c r="H48" s="15"/>
      <c r="I48" s="15"/>
      <c r="J48" s="15"/>
      <c r="K48" s="15"/>
      <c r="L48" s="15"/>
      <c r="M48" s="15"/>
      <c r="N48" s="15"/>
      <c r="O48" s="15"/>
      <c r="P48" s="15">
        <v>5</v>
      </c>
      <c r="Q48" s="15"/>
      <c r="R48" s="15">
        <v>6</v>
      </c>
      <c r="S48" s="15">
        <v>65</v>
      </c>
      <c r="T48" s="15"/>
      <c r="U48" s="15"/>
      <c r="V48" s="15"/>
      <c r="W48" s="15"/>
      <c r="X48" s="15"/>
      <c r="Y48" s="15">
        <v>6</v>
      </c>
      <c r="Z48" s="15"/>
    </row>
    <row r="49" s="24" customFormat="1" ht="19.5" customHeight="1" spans="1:26">
      <c r="A49" s="15">
        <v>40</v>
      </c>
      <c r="B49" s="16" t="s">
        <v>75</v>
      </c>
      <c r="C49" s="14"/>
      <c r="D49" s="15">
        <v>1</v>
      </c>
      <c r="E49" s="15"/>
      <c r="F49" s="15"/>
      <c r="G49" s="15">
        <v>1</v>
      </c>
      <c r="H49" s="15">
        <v>1</v>
      </c>
      <c r="I49" s="15">
        <v>1</v>
      </c>
      <c r="J49" s="15"/>
      <c r="K49" s="15"/>
      <c r="L49" s="15"/>
      <c r="M49" s="15"/>
      <c r="N49" s="15"/>
      <c r="O49" s="15"/>
      <c r="P49" s="15">
        <v>1</v>
      </c>
      <c r="Q49" s="15"/>
      <c r="R49" s="15">
        <v>6</v>
      </c>
      <c r="S49" s="15">
        <v>65</v>
      </c>
      <c r="T49" s="15"/>
      <c r="U49" s="15"/>
      <c r="V49" s="15"/>
      <c r="W49" s="15"/>
      <c r="X49" s="15"/>
      <c r="Y49" s="15">
        <v>5</v>
      </c>
      <c r="Z49" s="15"/>
    </row>
    <row r="50" s="24" customFormat="1" ht="19.5" customHeight="1" spans="1:26">
      <c r="A50" s="15">
        <v>41</v>
      </c>
      <c r="B50" s="16" t="s">
        <v>76</v>
      </c>
      <c r="C50" s="14"/>
      <c r="D50" s="15"/>
      <c r="E50" s="15"/>
      <c r="F50" s="15"/>
      <c r="G50" s="15">
        <v>1</v>
      </c>
      <c r="H50" s="15"/>
      <c r="I50" s="15"/>
      <c r="J50" s="15"/>
      <c r="K50" s="15"/>
      <c r="L50" s="15"/>
      <c r="M50" s="15"/>
      <c r="N50" s="15"/>
      <c r="O50" s="15"/>
      <c r="P50" s="15">
        <v>2</v>
      </c>
      <c r="Q50" s="15"/>
      <c r="R50" s="15">
        <v>6</v>
      </c>
      <c r="S50" s="15">
        <v>70</v>
      </c>
      <c r="T50" s="15"/>
      <c r="U50" s="15"/>
      <c r="V50" s="15"/>
      <c r="W50" s="15"/>
      <c r="X50" s="15"/>
      <c r="Y50" s="15">
        <v>1</v>
      </c>
      <c r="Z50" s="15"/>
    </row>
    <row r="51" s="23" customFormat="1" ht="19.5" customHeight="1" spans="1:26">
      <c r="A51" s="14" t="s">
        <v>77</v>
      </c>
      <c r="B51" s="13" t="s">
        <v>78</v>
      </c>
      <c r="C51" s="14">
        <f t="shared" ref="C51:G51" si="4">SUM(C52:C58)</f>
        <v>8</v>
      </c>
      <c r="D51" s="14">
        <f t="shared" si="4"/>
        <v>3</v>
      </c>
      <c r="E51" s="14">
        <f t="shared" si="4"/>
        <v>1</v>
      </c>
      <c r="F51" s="14">
        <f t="shared" si="4"/>
        <v>1</v>
      </c>
      <c r="G51" s="14">
        <f t="shared" si="4"/>
        <v>8</v>
      </c>
      <c r="H51" s="14">
        <v>1</v>
      </c>
      <c r="I51" s="14">
        <v>2</v>
      </c>
      <c r="J51" s="14">
        <v>0</v>
      </c>
      <c r="K51" s="14">
        <v>0</v>
      </c>
      <c r="L51" s="14"/>
      <c r="M51" s="14"/>
      <c r="N51" s="15"/>
      <c r="O51" s="14"/>
      <c r="P51" s="14">
        <v>88</v>
      </c>
      <c r="Q51" s="14">
        <v>1</v>
      </c>
      <c r="R51" s="14">
        <v>40</v>
      </c>
      <c r="S51" s="14">
        <v>500</v>
      </c>
      <c r="T51" s="14">
        <v>108</v>
      </c>
      <c r="U51" s="14">
        <v>13</v>
      </c>
      <c r="V51" s="14">
        <v>1</v>
      </c>
      <c r="W51" s="14">
        <v>4</v>
      </c>
      <c r="X51" s="14">
        <v>1</v>
      </c>
      <c r="Y51" s="14">
        <v>11</v>
      </c>
      <c r="Z51" s="14"/>
    </row>
    <row r="52" s="24" customFormat="1" ht="19.5" customHeight="1" spans="1:26">
      <c r="A52" s="15">
        <v>42</v>
      </c>
      <c r="B52" s="16" t="s">
        <v>79</v>
      </c>
      <c r="C52" s="14">
        <v>8</v>
      </c>
      <c r="D52" s="15"/>
      <c r="E52" s="15"/>
      <c r="F52" s="15">
        <v>1</v>
      </c>
      <c r="G52" s="15"/>
      <c r="H52" s="15">
        <v>1</v>
      </c>
      <c r="I52" s="15">
        <v>2</v>
      </c>
      <c r="J52" s="15"/>
      <c r="K52" s="15"/>
      <c r="L52" s="15"/>
      <c r="M52" s="15"/>
      <c r="N52" s="15"/>
      <c r="O52" s="15"/>
      <c r="P52" s="15">
        <v>79</v>
      </c>
      <c r="Q52" s="15">
        <v>1</v>
      </c>
      <c r="R52" s="15"/>
      <c r="S52" s="15"/>
      <c r="T52" s="15">
        <v>108</v>
      </c>
      <c r="U52" s="15">
        <v>1</v>
      </c>
      <c r="V52" s="15">
        <v>7</v>
      </c>
      <c r="W52" s="15">
        <v>2</v>
      </c>
      <c r="X52" s="15"/>
      <c r="Y52" s="15"/>
      <c r="Z52" s="15"/>
    </row>
    <row r="53" s="24" customFormat="1" ht="19.5" customHeight="1" spans="1:26">
      <c r="A53" s="15">
        <v>43</v>
      </c>
      <c r="B53" s="16" t="s">
        <v>80</v>
      </c>
      <c r="C53" s="14"/>
      <c r="D53" s="15"/>
      <c r="E53" s="15"/>
      <c r="F53" s="15"/>
      <c r="G53" s="15">
        <v>1</v>
      </c>
      <c r="H53" s="15"/>
      <c r="I53" s="15"/>
      <c r="J53" s="15"/>
      <c r="K53" s="15"/>
      <c r="L53" s="15"/>
      <c r="M53" s="15"/>
      <c r="N53" s="15"/>
      <c r="O53" s="15"/>
      <c r="P53" s="15">
        <v>2</v>
      </c>
      <c r="Q53" s="15"/>
      <c r="R53" s="15">
        <v>11</v>
      </c>
      <c r="S53" s="15">
        <v>85</v>
      </c>
      <c r="T53" s="15"/>
      <c r="U53" s="15">
        <v>2</v>
      </c>
      <c r="V53" s="15"/>
      <c r="W53" s="15"/>
      <c r="X53" s="15"/>
      <c r="Y53" s="15">
        <v>1</v>
      </c>
      <c r="Z53" s="15"/>
    </row>
    <row r="54" s="24" customFormat="1" ht="19.5" customHeight="1" spans="1:26">
      <c r="A54" s="15">
        <v>44</v>
      </c>
      <c r="B54" s="16" t="s">
        <v>81</v>
      </c>
      <c r="C54" s="14"/>
      <c r="D54" s="15">
        <v>1</v>
      </c>
      <c r="E54" s="15"/>
      <c r="F54" s="15"/>
      <c r="G54" s="15">
        <v>1</v>
      </c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>
        <v>8</v>
      </c>
      <c r="S54" s="15">
        <v>120</v>
      </c>
      <c r="T54" s="15"/>
      <c r="U54" s="15">
        <v>2</v>
      </c>
      <c r="V54" s="15"/>
      <c r="W54" s="15">
        <v>1</v>
      </c>
      <c r="X54" s="15"/>
      <c r="Y54" s="15">
        <v>3</v>
      </c>
      <c r="Z54" s="15"/>
    </row>
    <row r="55" s="24" customFormat="1" ht="19.5" customHeight="1" spans="1:26">
      <c r="A55" s="15">
        <v>45</v>
      </c>
      <c r="B55" s="16" t="s">
        <v>82</v>
      </c>
      <c r="C55" s="14"/>
      <c r="D55" s="15"/>
      <c r="E55" s="15">
        <v>1</v>
      </c>
      <c r="F55" s="15"/>
      <c r="G55" s="15">
        <v>1</v>
      </c>
      <c r="H55" s="15"/>
      <c r="I55" s="15"/>
      <c r="J55" s="15"/>
      <c r="K55" s="15"/>
      <c r="L55" s="15"/>
      <c r="M55" s="15"/>
      <c r="N55" s="15"/>
      <c r="O55" s="15"/>
      <c r="P55" s="15">
        <v>2</v>
      </c>
      <c r="Q55" s="15"/>
      <c r="R55" s="15">
        <v>7</v>
      </c>
      <c r="S55" s="15">
        <v>90</v>
      </c>
      <c r="T55" s="15"/>
      <c r="U55" s="15">
        <v>2</v>
      </c>
      <c r="V55" s="15"/>
      <c r="W55" s="15">
        <v>1</v>
      </c>
      <c r="X55" s="15"/>
      <c r="Y55" s="15">
        <v>1</v>
      </c>
      <c r="Z55" s="15"/>
    </row>
    <row r="56" s="24" customFormat="1" ht="19.5" customHeight="1" spans="1:26">
      <c r="A56" s="15">
        <v>46</v>
      </c>
      <c r="B56" s="16" t="s">
        <v>83</v>
      </c>
      <c r="C56" s="14"/>
      <c r="D56" s="15">
        <v>1</v>
      </c>
      <c r="E56" s="15"/>
      <c r="F56" s="15"/>
      <c r="G56" s="15">
        <v>1</v>
      </c>
      <c r="H56" s="15"/>
      <c r="I56" s="15"/>
      <c r="J56" s="15"/>
      <c r="K56" s="15"/>
      <c r="L56" s="15"/>
      <c r="M56" s="15"/>
      <c r="N56" s="15"/>
      <c r="O56" s="15"/>
      <c r="P56" s="15">
        <v>4</v>
      </c>
      <c r="Q56" s="14"/>
      <c r="R56" s="15">
        <v>2</v>
      </c>
      <c r="S56" s="15">
        <v>45</v>
      </c>
      <c r="T56" s="15"/>
      <c r="U56" s="15">
        <v>2</v>
      </c>
      <c r="V56" s="15"/>
      <c r="W56" s="15"/>
      <c r="X56" s="15"/>
      <c r="Y56" s="15">
        <v>1</v>
      </c>
      <c r="Z56" s="15"/>
    </row>
    <row r="57" s="24" customFormat="1" ht="19.5" customHeight="1" spans="1:26">
      <c r="A57" s="15">
        <v>47</v>
      </c>
      <c r="B57" s="16" t="s">
        <v>84</v>
      </c>
      <c r="C57" s="14"/>
      <c r="D57" s="15">
        <v>1</v>
      </c>
      <c r="E57" s="15"/>
      <c r="F57" s="15"/>
      <c r="G57" s="15">
        <v>3</v>
      </c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>
        <v>7</v>
      </c>
      <c r="S57" s="15">
        <v>105</v>
      </c>
      <c r="T57" s="15"/>
      <c r="U57" s="15">
        <v>2</v>
      </c>
      <c r="V57" s="15"/>
      <c r="W57" s="15"/>
      <c r="X57" s="15">
        <v>1</v>
      </c>
      <c r="Y57" s="15">
        <v>3</v>
      </c>
      <c r="Z57" s="15"/>
    </row>
    <row r="58" s="24" customFormat="1" ht="19.5" customHeight="1" spans="1:26">
      <c r="A58" s="15">
        <v>48</v>
      </c>
      <c r="B58" s="16" t="s">
        <v>85</v>
      </c>
      <c r="C58" s="14"/>
      <c r="D58" s="15"/>
      <c r="E58" s="15"/>
      <c r="F58" s="15"/>
      <c r="G58" s="15">
        <v>1</v>
      </c>
      <c r="H58" s="15"/>
      <c r="I58" s="15"/>
      <c r="J58" s="15"/>
      <c r="K58" s="15"/>
      <c r="L58" s="15"/>
      <c r="M58" s="15"/>
      <c r="N58" s="15"/>
      <c r="O58" s="15"/>
      <c r="P58" s="15">
        <v>1</v>
      </c>
      <c r="Q58" s="15"/>
      <c r="R58" s="15">
        <v>5</v>
      </c>
      <c r="S58" s="15">
        <v>55</v>
      </c>
      <c r="T58" s="15"/>
      <c r="U58" s="15">
        <v>2</v>
      </c>
      <c r="V58" s="15"/>
      <c r="W58" s="15"/>
      <c r="X58" s="15"/>
      <c r="Y58" s="15">
        <v>2</v>
      </c>
      <c r="Z58" s="15"/>
    </row>
    <row r="59" s="25" customFormat="1" ht="19.5" customHeight="1" spans="1:26">
      <c r="A59" s="19" t="s">
        <v>86</v>
      </c>
      <c r="B59" s="19" t="s">
        <v>87</v>
      </c>
      <c r="C59" s="14">
        <f t="shared" ref="C59:G59" si="5">SUM(C60:C69)</f>
        <v>11</v>
      </c>
      <c r="D59" s="14">
        <f t="shared" si="5"/>
        <v>4</v>
      </c>
      <c r="E59" s="14">
        <f t="shared" si="5"/>
        <v>2</v>
      </c>
      <c r="F59" s="14">
        <f t="shared" si="5"/>
        <v>1</v>
      </c>
      <c r="G59" s="14">
        <f t="shared" si="5"/>
        <v>16</v>
      </c>
      <c r="H59" s="19">
        <v>1</v>
      </c>
      <c r="I59" s="19">
        <v>1</v>
      </c>
      <c r="J59" s="19"/>
      <c r="K59" s="19"/>
      <c r="L59" s="19"/>
      <c r="M59" s="19"/>
      <c r="N59" s="15"/>
      <c r="O59" s="19"/>
      <c r="P59" s="19">
        <v>139</v>
      </c>
      <c r="Q59" s="14">
        <v>1</v>
      </c>
      <c r="R59" s="19">
        <v>60</v>
      </c>
      <c r="S59" s="19">
        <v>577</v>
      </c>
      <c r="T59" s="19">
        <v>196</v>
      </c>
      <c r="U59" s="19">
        <v>5</v>
      </c>
      <c r="V59" s="19">
        <v>5.2</v>
      </c>
      <c r="W59" s="19">
        <v>1</v>
      </c>
      <c r="X59" s="19">
        <v>1</v>
      </c>
      <c r="Y59" s="19">
        <v>3</v>
      </c>
      <c r="Z59" s="19">
        <v>1</v>
      </c>
    </row>
    <row r="60" s="24" customFormat="1" ht="19.5" customHeight="1" spans="1:26">
      <c r="A60" s="15">
        <v>49</v>
      </c>
      <c r="B60" s="16" t="s">
        <v>88</v>
      </c>
      <c r="C60" s="14">
        <v>11</v>
      </c>
      <c r="D60" s="15"/>
      <c r="E60" s="15"/>
      <c r="F60" s="15">
        <v>1</v>
      </c>
      <c r="G60" s="15">
        <v>5</v>
      </c>
      <c r="H60" s="15"/>
      <c r="I60" s="15"/>
      <c r="J60" s="15"/>
      <c r="K60" s="15"/>
      <c r="L60" s="15"/>
      <c r="M60" s="15"/>
      <c r="N60" s="15"/>
      <c r="O60" s="15"/>
      <c r="P60" s="15">
        <v>130</v>
      </c>
      <c r="Q60" s="15">
        <v>1</v>
      </c>
      <c r="R60" s="15">
        <v>15</v>
      </c>
      <c r="S60" s="15">
        <v>25</v>
      </c>
      <c r="T60" s="15">
        <v>196</v>
      </c>
      <c r="U60" s="15"/>
      <c r="V60" s="15">
        <v>5.2</v>
      </c>
      <c r="W60" s="15">
        <v>1</v>
      </c>
      <c r="X60" s="15"/>
      <c r="Y60" s="15"/>
      <c r="Z60" s="15">
        <v>1</v>
      </c>
    </row>
    <row r="61" s="24" customFormat="1" ht="19.5" customHeight="1" spans="1:26">
      <c r="A61" s="15">
        <v>50</v>
      </c>
      <c r="B61" s="16" t="s">
        <v>89</v>
      </c>
      <c r="C61" s="14"/>
      <c r="D61" s="15">
        <v>1</v>
      </c>
      <c r="E61" s="15">
        <v>1</v>
      </c>
      <c r="F61" s="15"/>
      <c r="G61" s="15">
        <v>1</v>
      </c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>
        <v>44</v>
      </c>
      <c r="T61" s="15"/>
      <c r="U61" s="15"/>
      <c r="V61" s="15"/>
      <c r="W61" s="15"/>
      <c r="X61" s="15"/>
      <c r="Y61" s="15"/>
      <c r="Z61" s="15"/>
    </row>
    <row r="62" s="24" customFormat="1" ht="19.5" customHeight="1" spans="1:26">
      <c r="A62" s="15">
        <v>51</v>
      </c>
      <c r="B62" s="16" t="s">
        <v>90</v>
      </c>
      <c r="C62" s="14"/>
      <c r="D62" s="15"/>
      <c r="E62" s="15"/>
      <c r="F62" s="15"/>
      <c r="G62" s="15">
        <v>1</v>
      </c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>
        <v>60</v>
      </c>
      <c r="T62" s="15"/>
      <c r="U62" s="15"/>
      <c r="V62" s="15"/>
      <c r="W62" s="15"/>
      <c r="X62" s="15"/>
      <c r="Y62" s="15">
        <v>1</v>
      </c>
      <c r="Z62" s="15"/>
    </row>
    <row r="63" s="24" customFormat="1" ht="19.5" customHeight="1" spans="1:26">
      <c r="A63" s="15">
        <v>52</v>
      </c>
      <c r="B63" s="16" t="s">
        <v>91</v>
      </c>
      <c r="C63" s="14"/>
      <c r="D63" s="15"/>
      <c r="E63" s="15"/>
      <c r="F63" s="15"/>
      <c r="G63" s="15">
        <v>2</v>
      </c>
      <c r="H63" s="15"/>
      <c r="I63" s="15"/>
      <c r="J63" s="15"/>
      <c r="K63" s="15"/>
      <c r="L63" s="15"/>
      <c r="M63" s="15"/>
      <c r="N63" s="15"/>
      <c r="O63" s="15"/>
      <c r="P63" s="15"/>
      <c r="Q63" s="14"/>
      <c r="R63" s="15">
        <v>6</v>
      </c>
      <c r="S63" s="15">
        <v>49</v>
      </c>
      <c r="T63" s="15"/>
      <c r="U63" s="15">
        <v>1</v>
      </c>
      <c r="V63" s="15"/>
      <c r="W63" s="15"/>
      <c r="X63" s="15"/>
      <c r="Y63" s="15"/>
      <c r="Z63" s="15"/>
    </row>
    <row r="64" s="24" customFormat="1" ht="19.5" customHeight="1" spans="1:26">
      <c r="A64" s="15">
        <v>53</v>
      </c>
      <c r="B64" s="16" t="s">
        <v>92</v>
      </c>
      <c r="C64" s="14"/>
      <c r="D64" s="15">
        <v>1</v>
      </c>
      <c r="E64" s="15">
        <v>1</v>
      </c>
      <c r="F64" s="15"/>
      <c r="G64" s="15">
        <v>1</v>
      </c>
      <c r="H64" s="15">
        <v>1</v>
      </c>
      <c r="I64" s="15">
        <v>1</v>
      </c>
      <c r="J64" s="15"/>
      <c r="K64" s="15"/>
      <c r="L64" s="15"/>
      <c r="M64" s="15"/>
      <c r="N64" s="15"/>
      <c r="O64" s="15"/>
      <c r="P64" s="15">
        <v>1</v>
      </c>
      <c r="Q64" s="15"/>
      <c r="R64" s="15">
        <v>5</v>
      </c>
      <c r="S64" s="15">
        <v>25</v>
      </c>
      <c r="T64" s="15"/>
      <c r="U64" s="15"/>
      <c r="V64" s="15"/>
      <c r="W64" s="15"/>
      <c r="X64" s="15"/>
      <c r="Y64" s="15"/>
      <c r="Z64" s="15"/>
    </row>
    <row r="65" s="24" customFormat="1" ht="19.5" customHeight="1" spans="1:26">
      <c r="A65" s="15">
        <v>54</v>
      </c>
      <c r="B65" s="16" t="s">
        <v>93</v>
      </c>
      <c r="C65" s="14"/>
      <c r="D65" s="15"/>
      <c r="E65" s="15"/>
      <c r="F65" s="15"/>
      <c r="G65" s="15">
        <v>2</v>
      </c>
      <c r="H65" s="15"/>
      <c r="I65" s="15"/>
      <c r="J65" s="15"/>
      <c r="K65" s="15"/>
      <c r="L65" s="15"/>
      <c r="M65" s="15"/>
      <c r="N65" s="15"/>
      <c r="O65" s="15"/>
      <c r="P65" s="15">
        <v>1</v>
      </c>
      <c r="Q65" s="15"/>
      <c r="R65" s="15">
        <v>2</v>
      </c>
      <c r="S65" s="15">
        <v>11</v>
      </c>
      <c r="T65" s="15"/>
      <c r="U65" s="15">
        <v>1</v>
      </c>
      <c r="V65" s="15"/>
      <c r="W65" s="15"/>
      <c r="X65" s="15"/>
      <c r="Y65" s="15"/>
      <c r="Z65" s="15"/>
    </row>
    <row r="66" s="24" customFormat="1" ht="19.5" customHeight="1" spans="1:26">
      <c r="A66" s="15">
        <v>55</v>
      </c>
      <c r="B66" s="16" t="s">
        <v>94</v>
      </c>
      <c r="C66" s="14"/>
      <c r="D66" s="15"/>
      <c r="E66" s="15"/>
      <c r="F66" s="15"/>
      <c r="G66" s="15">
        <v>1</v>
      </c>
      <c r="H66" s="15"/>
      <c r="I66" s="15"/>
      <c r="J66" s="15"/>
      <c r="K66" s="15"/>
      <c r="L66" s="15"/>
      <c r="M66" s="15"/>
      <c r="N66" s="15"/>
      <c r="O66" s="15"/>
      <c r="P66" s="15">
        <v>1</v>
      </c>
      <c r="Q66" s="15"/>
      <c r="R66" s="15">
        <v>6</v>
      </c>
      <c r="S66" s="15">
        <v>66</v>
      </c>
      <c r="T66" s="15"/>
      <c r="U66" s="15"/>
      <c r="V66" s="15"/>
      <c r="W66" s="15"/>
      <c r="X66" s="15"/>
      <c r="Y66" s="15"/>
      <c r="Z66" s="15"/>
    </row>
    <row r="67" s="24" customFormat="1" ht="19.5" customHeight="1" spans="1:26">
      <c r="A67" s="15">
        <v>56</v>
      </c>
      <c r="B67" s="16" t="s">
        <v>95</v>
      </c>
      <c r="C67" s="14"/>
      <c r="D67" s="15"/>
      <c r="E67" s="15"/>
      <c r="F67" s="15"/>
      <c r="G67" s="15">
        <v>1</v>
      </c>
      <c r="H67" s="15"/>
      <c r="I67" s="15"/>
      <c r="J67" s="15"/>
      <c r="K67" s="15"/>
      <c r="L67" s="15"/>
      <c r="M67" s="15"/>
      <c r="N67" s="15"/>
      <c r="O67" s="15"/>
      <c r="P67" s="15">
        <v>5</v>
      </c>
      <c r="Q67" s="15"/>
      <c r="R67" s="15">
        <v>10</v>
      </c>
      <c r="S67" s="15">
        <v>113</v>
      </c>
      <c r="T67" s="15"/>
      <c r="U67" s="15"/>
      <c r="V67" s="15"/>
      <c r="W67" s="15"/>
      <c r="X67" s="15"/>
      <c r="Y67" s="15">
        <v>1</v>
      </c>
      <c r="Z67" s="15"/>
    </row>
    <row r="68" s="24" customFormat="1" ht="19.5" customHeight="1" spans="1:26">
      <c r="A68" s="15">
        <v>57</v>
      </c>
      <c r="B68" s="16" t="s">
        <v>96</v>
      </c>
      <c r="C68" s="14"/>
      <c r="D68" s="15"/>
      <c r="E68" s="15"/>
      <c r="F68" s="15"/>
      <c r="G68" s="15">
        <v>1</v>
      </c>
      <c r="H68" s="15"/>
      <c r="I68" s="15"/>
      <c r="J68" s="15"/>
      <c r="K68" s="15"/>
      <c r="L68" s="15"/>
      <c r="M68" s="15"/>
      <c r="N68" s="15"/>
      <c r="O68" s="15"/>
      <c r="P68" s="15">
        <v>1</v>
      </c>
      <c r="Q68" s="15"/>
      <c r="R68" s="15">
        <v>9</v>
      </c>
      <c r="S68" s="15">
        <v>88</v>
      </c>
      <c r="T68" s="15"/>
      <c r="U68" s="15">
        <v>1</v>
      </c>
      <c r="V68" s="15"/>
      <c r="W68" s="15"/>
      <c r="X68" s="15">
        <v>1</v>
      </c>
      <c r="Y68" s="15"/>
      <c r="Z68" s="15"/>
    </row>
    <row r="69" s="24" customFormat="1" ht="19.5" customHeight="1" spans="1:26">
      <c r="A69" s="15">
        <v>58</v>
      </c>
      <c r="B69" s="16" t="s">
        <v>97</v>
      </c>
      <c r="C69" s="14"/>
      <c r="D69" s="15">
        <v>2</v>
      </c>
      <c r="E69" s="15"/>
      <c r="F69" s="15"/>
      <c r="G69" s="15">
        <v>1</v>
      </c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>
        <v>7</v>
      </c>
      <c r="S69" s="15">
        <v>96</v>
      </c>
      <c r="T69" s="15"/>
      <c r="U69" s="15">
        <v>2</v>
      </c>
      <c r="V69" s="15"/>
      <c r="W69" s="15"/>
      <c r="X69" s="15"/>
      <c r="Y69" s="15">
        <v>1</v>
      </c>
      <c r="Z69" s="15"/>
    </row>
    <row r="70" s="23" customFormat="1" ht="19.5" customHeight="1" spans="1:26">
      <c r="A70" s="14" t="s">
        <v>98</v>
      </c>
      <c r="B70" s="13" t="s">
        <v>99</v>
      </c>
      <c r="C70" s="14">
        <f t="shared" ref="C70:F70" si="6">SUM(C71:C77)</f>
        <v>8</v>
      </c>
      <c r="D70" s="14">
        <f t="shared" si="6"/>
        <v>4</v>
      </c>
      <c r="E70" s="14">
        <f t="shared" si="6"/>
        <v>3</v>
      </c>
      <c r="F70" s="14">
        <f t="shared" si="6"/>
        <v>1</v>
      </c>
      <c r="G70" s="14">
        <v>12</v>
      </c>
      <c r="H70" s="14"/>
      <c r="I70" s="14"/>
      <c r="J70" s="14"/>
      <c r="K70" s="14"/>
      <c r="L70" s="14"/>
      <c r="M70" s="14"/>
      <c r="N70" s="15"/>
      <c r="O70" s="14"/>
      <c r="P70" s="14">
        <v>44</v>
      </c>
      <c r="Q70" s="14">
        <v>1</v>
      </c>
      <c r="R70" s="14">
        <v>20</v>
      </c>
      <c r="S70" s="14">
        <v>154</v>
      </c>
      <c r="T70" s="14">
        <v>124</v>
      </c>
      <c r="U70" s="14">
        <v>11</v>
      </c>
      <c r="V70" s="14">
        <v>3</v>
      </c>
      <c r="W70" s="14">
        <v>3</v>
      </c>
      <c r="X70" s="14"/>
      <c r="Y70" s="14">
        <v>5</v>
      </c>
      <c r="Z70" s="14"/>
    </row>
    <row r="71" s="24" customFormat="1" ht="19.5" customHeight="1" spans="1:26">
      <c r="A71" s="15">
        <v>59</v>
      </c>
      <c r="B71" s="16" t="s">
        <v>100</v>
      </c>
      <c r="C71" s="14">
        <v>8</v>
      </c>
      <c r="D71" s="15"/>
      <c r="E71" s="15"/>
      <c r="F71" s="15">
        <v>1</v>
      </c>
      <c r="G71" s="15"/>
      <c r="H71" s="15"/>
      <c r="I71" s="15"/>
      <c r="J71" s="15"/>
      <c r="K71" s="15"/>
      <c r="L71" s="15"/>
      <c r="M71" s="15"/>
      <c r="N71" s="15"/>
      <c r="O71" s="15"/>
      <c r="P71" s="15">
        <v>40</v>
      </c>
      <c r="Q71" s="15">
        <v>1</v>
      </c>
      <c r="R71" s="15"/>
      <c r="S71" s="15">
        <v>32</v>
      </c>
      <c r="T71" s="15">
        <v>124</v>
      </c>
      <c r="U71" s="15"/>
      <c r="V71" s="15">
        <v>3</v>
      </c>
      <c r="W71" s="15">
        <v>3</v>
      </c>
      <c r="X71" s="15"/>
      <c r="Y71" s="15"/>
      <c r="Z71" s="15"/>
    </row>
    <row r="72" s="24" customFormat="1" ht="19.5" customHeight="1" spans="1:26">
      <c r="A72" s="15">
        <v>60</v>
      </c>
      <c r="B72" s="16" t="s">
        <v>101</v>
      </c>
      <c r="C72" s="14"/>
      <c r="D72" s="15"/>
      <c r="E72" s="15"/>
      <c r="F72" s="15"/>
      <c r="G72" s="15">
        <v>2</v>
      </c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>
        <v>4</v>
      </c>
      <c r="S72" s="15">
        <v>12</v>
      </c>
      <c r="T72" s="15"/>
      <c r="U72" s="15">
        <v>4</v>
      </c>
      <c r="V72" s="15"/>
      <c r="W72" s="15"/>
      <c r="X72" s="15"/>
      <c r="Y72" s="15">
        <v>1</v>
      </c>
      <c r="Z72" s="15"/>
    </row>
    <row r="73" s="24" customFormat="1" ht="19.5" customHeight="1" spans="1:26">
      <c r="A73" s="15">
        <v>61</v>
      </c>
      <c r="B73" s="16" t="s">
        <v>102</v>
      </c>
      <c r="C73" s="14"/>
      <c r="D73" s="15">
        <v>2</v>
      </c>
      <c r="E73" s="15">
        <v>1</v>
      </c>
      <c r="F73" s="15"/>
      <c r="G73" s="15">
        <v>2</v>
      </c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>
        <v>3</v>
      </c>
      <c r="S73" s="15">
        <v>15</v>
      </c>
      <c r="T73" s="15"/>
      <c r="U73" s="15">
        <v>1</v>
      </c>
      <c r="V73" s="15"/>
      <c r="W73" s="15"/>
      <c r="X73" s="15"/>
      <c r="Y73" s="15">
        <v>1</v>
      </c>
      <c r="Z73" s="15"/>
    </row>
    <row r="74" s="24" customFormat="1" ht="19.5" customHeight="1" spans="1:26">
      <c r="A74" s="15">
        <v>62</v>
      </c>
      <c r="B74" s="16" t="s">
        <v>103</v>
      </c>
      <c r="C74" s="14"/>
      <c r="D74" s="15">
        <v>1</v>
      </c>
      <c r="E74" s="15"/>
      <c r="F74" s="15"/>
      <c r="G74" s="15">
        <v>2</v>
      </c>
      <c r="H74" s="15"/>
      <c r="I74" s="15"/>
      <c r="J74" s="15"/>
      <c r="K74" s="15"/>
      <c r="L74" s="15"/>
      <c r="M74" s="15"/>
      <c r="N74" s="15"/>
      <c r="O74" s="15"/>
      <c r="P74" s="15">
        <v>1</v>
      </c>
      <c r="Q74" s="15"/>
      <c r="R74" s="15">
        <v>1</v>
      </c>
      <c r="S74" s="15">
        <v>21</v>
      </c>
      <c r="T74" s="15"/>
      <c r="U74" s="15">
        <v>1</v>
      </c>
      <c r="V74" s="15"/>
      <c r="W74" s="15"/>
      <c r="X74" s="15"/>
      <c r="Y74" s="15">
        <v>2</v>
      </c>
      <c r="Z74" s="15"/>
    </row>
    <row r="75" s="24" customFormat="1" ht="19.5" customHeight="1" spans="1:26">
      <c r="A75" s="15">
        <v>63</v>
      </c>
      <c r="B75" s="16" t="s">
        <v>104</v>
      </c>
      <c r="C75" s="14"/>
      <c r="D75" s="15"/>
      <c r="E75" s="15">
        <v>1</v>
      </c>
      <c r="F75" s="15"/>
      <c r="G75" s="15">
        <v>2</v>
      </c>
      <c r="H75" s="15"/>
      <c r="I75" s="15"/>
      <c r="J75" s="15"/>
      <c r="K75" s="15"/>
      <c r="L75" s="15"/>
      <c r="M75" s="15"/>
      <c r="N75" s="15"/>
      <c r="O75" s="15"/>
      <c r="P75" s="15">
        <v>1</v>
      </c>
      <c r="Q75" s="15"/>
      <c r="R75" s="15">
        <v>3</v>
      </c>
      <c r="S75" s="15">
        <v>18</v>
      </c>
      <c r="T75" s="15"/>
      <c r="U75" s="15">
        <v>2</v>
      </c>
      <c r="V75" s="15"/>
      <c r="W75" s="15"/>
      <c r="X75" s="15"/>
      <c r="Y75" s="15">
        <v>1</v>
      </c>
      <c r="Z75" s="15"/>
    </row>
    <row r="76" s="24" customFormat="1" ht="19.5" customHeight="1" spans="1:26">
      <c r="A76" s="15">
        <v>64</v>
      </c>
      <c r="B76" s="16" t="s">
        <v>105</v>
      </c>
      <c r="C76" s="14"/>
      <c r="D76" s="15"/>
      <c r="E76" s="15">
        <v>1</v>
      </c>
      <c r="F76" s="15"/>
      <c r="G76" s="15">
        <v>2</v>
      </c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>
        <v>4</v>
      </c>
      <c r="S76" s="15">
        <v>21</v>
      </c>
      <c r="T76" s="15"/>
      <c r="U76" s="15">
        <v>2</v>
      </c>
      <c r="V76" s="15"/>
      <c r="W76" s="15"/>
      <c r="X76" s="15"/>
      <c r="Y76" s="15"/>
      <c r="Z76" s="15"/>
    </row>
    <row r="77" s="24" customFormat="1" ht="19.5" customHeight="1" spans="1:26">
      <c r="A77" s="15">
        <v>65</v>
      </c>
      <c r="B77" s="16" t="s">
        <v>106</v>
      </c>
      <c r="C77" s="14"/>
      <c r="D77" s="15">
        <v>1</v>
      </c>
      <c r="E77" s="15"/>
      <c r="F77" s="15"/>
      <c r="G77" s="15">
        <v>2</v>
      </c>
      <c r="H77" s="15"/>
      <c r="I77" s="15"/>
      <c r="J77" s="15"/>
      <c r="K77" s="15"/>
      <c r="L77" s="15"/>
      <c r="M77" s="15"/>
      <c r="N77" s="15"/>
      <c r="O77" s="15"/>
      <c r="P77" s="15">
        <v>2</v>
      </c>
      <c r="Q77" s="15"/>
      <c r="R77" s="15">
        <v>5</v>
      </c>
      <c r="S77" s="15">
        <v>35</v>
      </c>
      <c r="T77" s="15"/>
      <c r="U77" s="15">
        <v>1</v>
      </c>
      <c r="V77" s="15"/>
      <c r="W77" s="15"/>
      <c r="X77" s="15"/>
      <c r="Y77" s="15"/>
      <c r="Z77" s="15"/>
    </row>
    <row r="78" s="23" customFormat="1" ht="19.5" customHeight="1" spans="1:26">
      <c r="A78" s="14" t="s">
        <v>107</v>
      </c>
      <c r="B78" s="13" t="s">
        <v>108</v>
      </c>
      <c r="C78" s="14">
        <f t="shared" ref="C78:G78" si="7">SUM(C79:C83)</f>
        <v>6</v>
      </c>
      <c r="D78" s="14">
        <f t="shared" si="7"/>
        <v>1</v>
      </c>
      <c r="E78" s="14">
        <f t="shared" si="7"/>
        <v>0</v>
      </c>
      <c r="F78" s="14">
        <f t="shared" si="7"/>
        <v>1</v>
      </c>
      <c r="G78" s="14">
        <f t="shared" si="7"/>
        <v>8</v>
      </c>
      <c r="H78" s="14">
        <v>1</v>
      </c>
      <c r="I78" s="14">
        <v>2</v>
      </c>
      <c r="J78" s="14">
        <v>531</v>
      </c>
      <c r="K78" s="14">
        <v>145</v>
      </c>
      <c r="L78" s="14">
        <v>3</v>
      </c>
      <c r="M78" s="14">
        <v>2</v>
      </c>
      <c r="N78" s="15"/>
      <c r="O78" s="14">
        <v>5</v>
      </c>
      <c r="P78" s="14">
        <v>10</v>
      </c>
      <c r="Q78" s="14">
        <v>1</v>
      </c>
      <c r="R78" s="14">
        <v>10</v>
      </c>
      <c r="S78" s="14">
        <v>58</v>
      </c>
      <c r="T78" s="14">
        <v>28</v>
      </c>
      <c r="U78" s="14">
        <v>6</v>
      </c>
      <c r="V78" s="14">
        <v>6.6</v>
      </c>
      <c r="W78" s="14">
        <v>1</v>
      </c>
      <c r="X78" s="14">
        <v>1</v>
      </c>
      <c r="Y78" s="14">
        <v>5</v>
      </c>
      <c r="Z78" s="14"/>
    </row>
    <row r="79" s="24" customFormat="1" ht="19.5" customHeight="1" spans="1:26">
      <c r="A79" s="15">
        <v>66</v>
      </c>
      <c r="B79" s="16" t="s">
        <v>109</v>
      </c>
      <c r="C79" s="14">
        <v>6</v>
      </c>
      <c r="D79" s="15"/>
      <c r="E79" s="15"/>
      <c r="F79" s="15">
        <v>1</v>
      </c>
      <c r="G79" s="15"/>
      <c r="H79" s="15">
        <v>1</v>
      </c>
      <c r="I79" s="15">
        <v>2</v>
      </c>
      <c r="J79" s="15">
        <v>456</v>
      </c>
      <c r="K79" s="15"/>
      <c r="L79" s="15">
        <v>3</v>
      </c>
      <c r="M79" s="15"/>
      <c r="N79" s="15"/>
      <c r="O79" s="15">
        <v>5</v>
      </c>
      <c r="P79" s="15">
        <v>9</v>
      </c>
      <c r="Q79" s="15">
        <v>1</v>
      </c>
      <c r="R79" s="15">
        <v>3</v>
      </c>
      <c r="S79" s="15">
        <v>10</v>
      </c>
      <c r="T79" s="15">
        <v>28</v>
      </c>
      <c r="U79" s="15">
        <v>2</v>
      </c>
      <c r="V79" s="15">
        <v>6.6</v>
      </c>
      <c r="W79" s="15">
        <v>1</v>
      </c>
      <c r="X79" s="15"/>
      <c r="Y79" s="15">
        <v>1</v>
      </c>
      <c r="Z79" s="15"/>
    </row>
    <row r="80" s="24" customFormat="1" ht="19.5" customHeight="1" spans="1:26">
      <c r="A80" s="15">
        <v>67</v>
      </c>
      <c r="B80" s="16" t="s">
        <v>110</v>
      </c>
      <c r="C80" s="14"/>
      <c r="D80" s="15">
        <v>1</v>
      </c>
      <c r="E80" s="15"/>
      <c r="F80" s="15"/>
      <c r="G80" s="15">
        <v>2</v>
      </c>
      <c r="H80" s="15"/>
      <c r="I80" s="15"/>
      <c r="J80" s="15">
        <v>28</v>
      </c>
      <c r="K80" s="15">
        <v>29</v>
      </c>
      <c r="L80" s="15"/>
      <c r="M80" s="15">
        <v>1</v>
      </c>
      <c r="N80" s="15"/>
      <c r="O80" s="15"/>
      <c r="P80" s="15"/>
      <c r="Q80" s="15"/>
      <c r="R80" s="15">
        <v>2</v>
      </c>
      <c r="S80" s="15">
        <v>23</v>
      </c>
      <c r="T80" s="15"/>
      <c r="U80" s="15">
        <v>1</v>
      </c>
      <c r="V80" s="15"/>
      <c r="W80" s="15"/>
      <c r="X80" s="15"/>
      <c r="Y80" s="15">
        <v>1</v>
      </c>
      <c r="Z80" s="15"/>
    </row>
    <row r="81" s="24" customFormat="1" ht="19.5" customHeight="1" spans="1:26">
      <c r="A81" s="15">
        <v>68</v>
      </c>
      <c r="B81" s="16" t="s">
        <v>111</v>
      </c>
      <c r="C81" s="14"/>
      <c r="D81" s="15"/>
      <c r="E81" s="15"/>
      <c r="F81" s="15"/>
      <c r="G81" s="15">
        <v>2</v>
      </c>
      <c r="H81" s="15"/>
      <c r="I81" s="15"/>
      <c r="J81" s="15">
        <v>15</v>
      </c>
      <c r="K81" s="15">
        <v>61</v>
      </c>
      <c r="L81" s="15"/>
      <c r="M81" s="15"/>
      <c r="N81" s="15"/>
      <c r="O81" s="15"/>
      <c r="P81" s="15">
        <v>1</v>
      </c>
      <c r="Q81" s="15"/>
      <c r="R81" s="15">
        <v>2</v>
      </c>
      <c r="S81" s="15">
        <v>15</v>
      </c>
      <c r="T81" s="15"/>
      <c r="U81" s="15">
        <v>1</v>
      </c>
      <c r="V81" s="15"/>
      <c r="W81" s="15"/>
      <c r="X81" s="15"/>
      <c r="Y81" s="15">
        <v>2</v>
      </c>
      <c r="Z81" s="15"/>
    </row>
    <row r="82" s="24" customFormat="1" ht="19.5" customHeight="1" spans="1:26">
      <c r="A82" s="15">
        <v>69</v>
      </c>
      <c r="B82" s="16" t="s">
        <v>112</v>
      </c>
      <c r="C82" s="14"/>
      <c r="D82" s="15"/>
      <c r="E82" s="15"/>
      <c r="F82" s="15"/>
      <c r="G82" s="15">
        <v>2</v>
      </c>
      <c r="H82" s="15"/>
      <c r="I82" s="15"/>
      <c r="J82" s="15">
        <v>14</v>
      </c>
      <c r="K82" s="15">
        <v>30</v>
      </c>
      <c r="L82" s="15"/>
      <c r="M82" s="15">
        <v>1</v>
      </c>
      <c r="N82" s="15"/>
      <c r="O82" s="15"/>
      <c r="P82" s="15"/>
      <c r="Q82" s="14"/>
      <c r="R82" s="15">
        <v>2</v>
      </c>
      <c r="S82" s="15">
        <v>10</v>
      </c>
      <c r="T82" s="15"/>
      <c r="U82" s="15">
        <v>1</v>
      </c>
      <c r="V82" s="15"/>
      <c r="W82" s="15"/>
      <c r="X82" s="15">
        <v>1</v>
      </c>
      <c r="Y82" s="15">
        <v>1</v>
      </c>
      <c r="Z82" s="15"/>
    </row>
    <row r="83" s="24" customFormat="1" ht="19.5" customHeight="1" spans="1:26">
      <c r="A83" s="15">
        <v>70</v>
      </c>
      <c r="B83" s="16" t="s">
        <v>113</v>
      </c>
      <c r="C83" s="14"/>
      <c r="D83" s="15"/>
      <c r="E83" s="15"/>
      <c r="F83" s="15"/>
      <c r="G83" s="15">
        <v>2</v>
      </c>
      <c r="H83" s="15"/>
      <c r="I83" s="15"/>
      <c r="J83" s="15">
        <v>18</v>
      </c>
      <c r="K83" s="15">
        <v>25</v>
      </c>
      <c r="L83" s="15"/>
      <c r="M83" s="15"/>
      <c r="N83" s="15"/>
      <c r="O83" s="15"/>
      <c r="P83" s="15"/>
      <c r="Q83" s="15"/>
      <c r="R83" s="15">
        <v>1</v>
      </c>
      <c r="S83" s="15"/>
      <c r="T83" s="15"/>
      <c r="U83" s="15">
        <v>1</v>
      </c>
      <c r="V83" s="15"/>
      <c r="W83" s="15"/>
      <c r="X83" s="15"/>
      <c r="Y83" s="15"/>
      <c r="Z83" s="15"/>
    </row>
    <row r="84" s="23" customFormat="1" ht="19.5" customHeight="1" spans="1:26">
      <c r="A84" s="14" t="s">
        <v>114</v>
      </c>
      <c r="B84" s="13" t="s">
        <v>115</v>
      </c>
      <c r="C84" s="14">
        <f t="shared" ref="C84:G84" si="8">SUM(C85:C94)</f>
        <v>10</v>
      </c>
      <c r="D84" s="14">
        <f t="shared" si="8"/>
        <v>2</v>
      </c>
      <c r="E84" s="14">
        <f t="shared" si="8"/>
        <v>0</v>
      </c>
      <c r="F84" s="14">
        <f t="shared" si="8"/>
        <v>1</v>
      </c>
      <c r="G84" s="14">
        <f t="shared" si="8"/>
        <v>14</v>
      </c>
      <c r="H84" s="14"/>
      <c r="I84" s="14">
        <v>6</v>
      </c>
      <c r="J84" s="14">
        <v>620</v>
      </c>
      <c r="K84" s="14">
        <v>884</v>
      </c>
      <c r="L84" s="14"/>
      <c r="M84" s="14"/>
      <c r="N84" s="14">
        <v>1</v>
      </c>
      <c r="O84" s="14">
        <v>9</v>
      </c>
      <c r="P84" s="14">
        <v>126</v>
      </c>
      <c r="Q84" s="14">
        <v>1</v>
      </c>
      <c r="R84" s="14">
        <v>50</v>
      </c>
      <c r="S84" s="14">
        <v>885</v>
      </c>
      <c r="T84" s="14">
        <v>212</v>
      </c>
      <c r="U84" s="14">
        <v>11</v>
      </c>
      <c r="V84" s="14">
        <v>19.5</v>
      </c>
      <c r="W84" s="14">
        <v>3</v>
      </c>
      <c r="X84" s="14">
        <v>2</v>
      </c>
      <c r="Y84" s="14">
        <v>10</v>
      </c>
      <c r="Z84" s="14"/>
    </row>
    <row r="85" s="24" customFormat="1" ht="19.5" customHeight="1" spans="1:26">
      <c r="A85" s="15">
        <v>71</v>
      </c>
      <c r="B85" s="16" t="s">
        <v>116</v>
      </c>
      <c r="C85" s="14">
        <v>10</v>
      </c>
      <c r="D85" s="15"/>
      <c r="E85" s="15"/>
      <c r="F85" s="15">
        <v>1</v>
      </c>
      <c r="G85" s="15"/>
      <c r="H85" s="15"/>
      <c r="I85" s="15">
        <v>6</v>
      </c>
      <c r="J85" s="15">
        <v>609</v>
      </c>
      <c r="K85" s="15"/>
      <c r="L85" s="15"/>
      <c r="M85" s="15"/>
      <c r="N85" s="15"/>
      <c r="O85" s="15">
        <v>9</v>
      </c>
      <c r="P85" s="15">
        <v>121</v>
      </c>
      <c r="Q85" s="15">
        <v>1</v>
      </c>
      <c r="R85" s="15">
        <v>2</v>
      </c>
      <c r="S85" s="15">
        <v>44</v>
      </c>
      <c r="T85" s="15">
        <v>212</v>
      </c>
      <c r="U85" s="15">
        <v>1</v>
      </c>
      <c r="V85" s="15">
        <v>19.5</v>
      </c>
      <c r="W85" s="15">
        <v>3</v>
      </c>
      <c r="X85" s="15"/>
      <c r="Y85" s="15"/>
      <c r="Z85" s="15"/>
    </row>
    <row r="86" s="24" customFormat="1" ht="19.5" customHeight="1" spans="1:26">
      <c r="A86" s="15">
        <v>72</v>
      </c>
      <c r="B86" s="16" t="s">
        <v>117</v>
      </c>
      <c r="C86" s="14"/>
      <c r="D86" s="15"/>
      <c r="E86" s="15"/>
      <c r="F86" s="15"/>
      <c r="G86" s="15">
        <v>1</v>
      </c>
      <c r="H86" s="15"/>
      <c r="I86" s="15"/>
      <c r="J86" s="15"/>
      <c r="K86" s="15">
        <v>31</v>
      </c>
      <c r="L86" s="15"/>
      <c r="M86" s="15"/>
      <c r="N86" s="15">
        <v>1</v>
      </c>
      <c r="O86" s="15"/>
      <c r="P86" s="15">
        <v>3</v>
      </c>
      <c r="Q86" s="15"/>
      <c r="R86" s="15">
        <v>5</v>
      </c>
      <c r="S86" s="15">
        <v>77</v>
      </c>
      <c r="T86" s="15"/>
      <c r="U86" s="15">
        <v>1</v>
      </c>
      <c r="V86" s="15"/>
      <c r="W86" s="15"/>
      <c r="X86" s="15"/>
      <c r="Y86" s="15">
        <v>1</v>
      </c>
      <c r="Z86" s="15"/>
    </row>
    <row r="87" s="24" customFormat="1" ht="19.5" customHeight="1" spans="1:26">
      <c r="A87" s="15">
        <v>73</v>
      </c>
      <c r="B87" s="16" t="s">
        <v>118</v>
      </c>
      <c r="C87" s="14"/>
      <c r="D87" s="15"/>
      <c r="E87" s="15"/>
      <c r="F87" s="15"/>
      <c r="G87" s="15">
        <v>1</v>
      </c>
      <c r="H87" s="15"/>
      <c r="I87" s="15"/>
      <c r="J87" s="15"/>
      <c r="K87" s="15"/>
      <c r="L87" s="15"/>
      <c r="M87" s="15"/>
      <c r="N87" s="15"/>
      <c r="O87" s="15"/>
      <c r="P87" s="15">
        <v>1</v>
      </c>
      <c r="Q87" s="15"/>
      <c r="R87" s="15">
        <v>5</v>
      </c>
      <c r="S87" s="15">
        <v>77</v>
      </c>
      <c r="T87" s="15"/>
      <c r="U87" s="15">
        <v>2</v>
      </c>
      <c r="V87" s="15"/>
      <c r="W87" s="15"/>
      <c r="X87" s="15"/>
      <c r="Y87" s="15">
        <v>1</v>
      </c>
      <c r="Z87" s="15"/>
    </row>
    <row r="88" s="24" customFormat="1" ht="19.5" customHeight="1" spans="1:26">
      <c r="A88" s="15">
        <v>74</v>
      </c>
      <c r="B88" s="16" t="s">
        <v>119</v>
      </c>
      <c r="C88" s="14"/>
      <c r="D88" s="15"/>
      <c r="E88" s="15"/>
      <c r="F88" s="15"/>
      <c r="G88" s="15">
        <v>1</v>
      </c>
      <c r="H88" s="15"/>
      <c r="I88" s="15"/>
      <c r="J88" s="15"/>
      <c r="K88" s="15">
        <v>10</v>
      </c>
      <c r="L88" s="15"/>
      <c r="M88" s="15"/>
      <c r="N88" s="15"/>
      <c r="O88" s="15"/>
      <c r="P88" s="15"/>
      <c r="Q88" s="15"/>
      <c r="R88" s="15">
        <v>5</v>
      </c>
      <c r="S88" s="15">
        <v>111</v>
      </c>
      <c r="T88" s="15"/>
      <c r="U88" s="15"/>
      <c r="V88" s="15"/>
      <c r="W88" s="15"/>
      <c r="X88" s="15"/>
      <c r="Y88" s="15">
        <v>2</v>
      </c>
      <c r="Z88" s="15"/>
    </row>
    <row r="89" s="24" customFormat="1" ht="19.5" customHeight="1" spans="1:26">
      <c r="A89" s="15">
        <v>75</v>
      </c>
      <c r="B89" s="16" t="s">
        <v>120</v>
      </c>
      <c r="C89" s="14"/>
      <c r="D89" s="15"/>
      <c r="E89" s="15"/>
      <c r="F89" s="15"/>
      <c r="G89" s="15">
        <v>2</v>
      </c>
      <c r="H89" s="15"/>
      <c r="I89" s="15"/>
      <c r="J89" s="15">
        <v>5</v>
      </c>
      <c r="K89" s="15">
        <v>509</v>
      </c>
      <c r="L89" s="15"/>
      <c r="M89" s="15"/>
      <c r="N89" s="15"/>
      <c r="O89" s="15"/>
      <c r="P89" s="15"/>
      <c r="Q89" s="15"/>
      <c r="R89" s="15">
        <v>5</v>
      </c>
      <c r="S89" s="15">
        <v>66</v>
      </c>
      <c r="T89" s="15"/>
      <c r="U89" s="15">
        <v>1</v>
      </c>
      <c r="V89" s="15"/>
      <c r="W89" s="15"/>
      <c r="X89" s="15"/>
      <c r="Y89" s="15"/>
      <c r="Z89" s="15"/>
    </row>
    <row r="90" s="24" customFormat="1" ht="19.5" customHeight="1" spans="1:26">
      <c r="A90" s="15">
        <v>76</v>
      </c>
      <c r="B90" s="16" t="s">
        <v>121</v>
      </c>
      <c r="C90" s="14"/>
      <c r="D90" s="15"/>
      <c r="E90" s="15"/>
      <c r="F90" s="32"/>
      <c r="G90" s="15">
        <v>2</v>
      </c>
      <c r="H90" s="15"/>
      <c r="I90" s="15"/>
      <c r="J90" s="15"/>
      <c r="K90" s="15"/>
      <c r="L90" s="15"/>
      <c r="M90" s="15"/>
      <c r="N90" s="15"/>
      <c r="O90" s="15"/>
      <c r="P90" s="15"/>
      <c r="Q90" s="14"/>
      <c r="R90" s="15">
        <v>5</v>
      </c>
      <c r="S90" s="15">
        <v>44</v>
      </c>
      <c r="T90" s="15"/>
      <c r="U90" s="15">
        <v>1</v>
      </c>
      <c r="V90" s="15"/>
      <c r="W90" s="15"/>
      <c r="X90" s="15">
        <v>1</v>
      </c>
      <c r="Y90" s="15"/>
      <c r="Z90" s="15"/>
    </row>
    <row r="91" s="24" customFormat="1" ht="19.5" customHeight="1" spans="1:26">
      <c r="A91" s="15">
        <v>77</v>
      </c>
      <c r="B91" s="16" t="s">
        <v>122</v>
      </c>
      <c r="C91" s="14"/>
      <c r="D91" s="15">
        <v>1</v>
      </c>
      <c r="E91" s="15"/>
      <c r="F91" s="15"/>
      <c r="G91" s="15">
        <v>2</v>
      </c>
      <c r="H91" s="15"/>
      <c r="I91" s="15"/>
      <c r="J91" s="15"/>
      <c r="K91" s="15"/>
      <c r="L91" s="15"/>
      <c r="M91" s="15"/>
      <c r="N91" s="15"/>
      <c r="O91" s="15"/>
      <c r="P91" s="15">
        <v>1</v>
      </c>
      <c r="Q91" s="15"/>
      <c r="R91" s="15">
        <v>5</v>
      </c>
      <c r="S91" s="15">
        <v>44</v>
      </c>
      <c r="T91" s="15"/>
      <c r="U91" s="15">
        <v>1</v>
      </c>
      <c r="V91" s="15"/>
      <c r="W91" s="15"/>
      <c r="X91" s="15"/>
      <c r="Y91" s="15">
        <v>1</v>
      </c>
      <c r="Z91" s="15"/>
    </row>
    <row r="92" s="24" customFormat="1" ht="19.5" customHeight="1" spans="1:26">
      <c r="A92" s="15">
        <v>78</v>
      </c>
      <c r="B92" s="16" t="s">
        <v>123</v>
      </c>
      <c r="C92" s="14"/>
      <c r="D92" s="15"/>
      <c r="E92" s="15"/>
      <c r="F92" s="15"/>
      <c r="G92" s="15">
        <v>1</v>
      </c>
      <c r="H92" s="15"/>
      <c r="I92" s="15"/>
      <c r="J92" s="15">
        <v>1</v>
      </c>
      <c r="K92" s="15">
        <v>169</v>
      </c>
      <c r="L92" s="15"/>
      <c r="M92" s="15"/>
      <c r="N92" s="15"/>
      <c r="O92" s="15"/>
      <c r="P92" s="15"/>
      <c r="Q92" s="15"/>
      <c r="R92" s="15">
        <v>6</v>
      </c>
      <c r="S92" s="15">
        <v>166</v>
      </c>
      <c r="T92" s="15"/>
      <c r="U92" s="15">
        <v>1</v>
      </c>
      <c r="V92" s="15"/>
      <c r="W92" s="15"/>
      <c r="X92" s="15"/>
      <c r="Y92" s="15">
        <v>3</v>
      </c>
      <c r="Z92" s="15"/>
    </row>
    <row r="93" s="24" customFormat="1" ht="19.5" customHeight="1" spans="1:26">
      <c r="A93" s="15">
        <v>79</v>
      </c>
      <c r="B93" s="16" t="s">
        <v>124</v>
      </c>
      <c r="C93" s="14"/>
      <c r="D93" s="15">
        <v>1</v>
      </c>
      <c r="E93" s="15"/>
      <c r="F93" s="15"/>
      <c r="G93" s="15">
        <v>2</v>
      </c>
      <c r="H93" s="15"/>
      <c r="I93" s="15"/>
      <c r="J93" s="15">
        <v>1</v>
      </c>
      <c r="K93" s="15">
        <v>28</v>
      </c>
      <c r="L93" s="15"/>
      <c r="M93" s="15"/>
      <c r="N93" s="15"/>
      <c r="O93" s="15"/>
      <c r="P93" s="15"/>
      <c r="Q93" s="15"/>
      <c r="R93" s="15">
        <v>6</v>
      </c>
      <c r="S93" s="15">
        <v>134</v>
      </c>
      <c r="T93" s="15"/>
      <c r="U93" s="15">
        <v>1</v>
      </c>
      <c r="V93" s="15"/>
      <c r="W93" s="15"/>
      <c r="X93" s="15">
        <v>1</v>
      </c>
      <c r="Y93" s="15">
        <v>1</v>
      </c>
      <c r="Z93" s="15"/>
    </row>
    <row r="94" s="24" customFormat="1" ht="19.5" customHeight="1" spans="1:26">
      <c r="A94" s="15">
        <v>80</v>
      </c>
      <c r="B94" s="16" t="s">
        <v>125</v>
      </c>
      <c r="C94" s="14"/>
      <c r="D94" s="15"/>
      <c r="E94" s="15"/>
      <c r="F94" s="15"/>
      <c r="G94" s="15">
        <v>2</v>
      </c>
      <c r="H94" s="15"/>
      <c r="I94" s="15"/>
      <c r="J94" s="15">
        <v>4</v>
      </c>
      <c r="K94" s="15">
        <v>137</v>
      </c>
      <c r="L94" s="15"/>
      <c r="M94" s="15"/>
      <c r="N94" s="15"/>
      <c r="O94" s="15"/>
      <c r="P94" s="15"/>
      <c r="Q94" s="15"/>
      <c r="R94" s="15">
        <v>6</v>
      </c>
      <c r="S94" s="15">
        <v>122</v>
      </c>
      <c r="T94" s="15"/>
      <c r="U94" s="15">
        <v>2</v>
      </c>
      <c r="V94" s="15"/>
      <c r="W94" s="15"/>
      <c r="X94" s="15"/>
      <c r="Y94" s="15">
        <v>1</v>
      </c>
      <c r="Z94" s="15"/>
    </row>
    <row r="95" s="23" customFormat="1" ht="19.5" customHeight="1" spans="1:26">
      <c r="A95" s="14" t="s">
        <v>126</v>
      </c>
      <c r="B95" s="13" t="s">
        <v>127</v>
      </c>
      <c r="C95" s="14">
        <f t="shared" ref="C95:G95" si="9">SUM(C96:C105)</f>
        <v>12</v>
      </c>
      <c r="D95" s="14">
        <f t="shared" si="9"/>
        <v>0</v>
      </c>
      <c r="E95" s="14">
        <f t="shared" si="9"/>
        <v>1</v>
      </c>
      <c r="F95" s="14">
        <f t="shared" si="9"/>
        <v>1</v>
      </c>
      <c r="G95" s="14">
        <f t="shared" si="9"/>
        <v>18</v>
      </c>
      <c r="H95" s="14"/>
      <c r="I95" s="14"/>
      <c r="J95" s="14"/>
      <c r="K95" s="14"/>
      <c r="L95" s="14"/>
      <c r="M95" s="14"/>
      <c r="N95" s="15"/>
      <c r="O95" s="14"/>
      <c r="P95" s="14">
        <v>80</v>
      </c>
      <c r="Q95" s="14">
        <v>1</v>
      </c>
      <c r="R95" s="14">
        <v>25</v>
      </c>
      <c r="S95" s="14">
        <v>200</v>
      </c>
      <c r="T95" s="14">
        <v>128</v>
      </c>
      <c r="U95" s="14">
        <v>33</v>
      </c>
      <c r="V95" s="14"/>
      <c r="W95" s="14">
        <v>1</v>
      </c>
      <c r="X95" s="14">
        <v>1</v>
      </c>
      <c r="Y95" s="14">
        <v>9</v>
      </c>
      <c r="Z95" s="14">
        <v>1</v>
      </c>
    </row>
    <row r="96" s="24" customFormat="1" ht="19.5" customHeight="1" spans="1:26">
      <c r="A96" s="15">
        <v>81</v>
      </c>
      <c r="B96" s="16" t="s">
        <v>128</v>
      </c>
      <c r="C96" s="14">
        <v>12</v>
      </c>
      <c r="D96" s="15"/>
      <c r="E96" s="15"/>
      <c r="F96" s="15">
        <v>1</v>
      </c>
      <c r="G96" s="15"/>
      <c r="H96" s="15"/>
      <c r="I96" s="15"/>
      <c r="J96" s="15"/>
      <c r="K96" s="15"/>
      <c r="L96" s="15"/>
      <c r="M96" s="15"/>
      <c r="N96" s="15"/>
      <c r="O96" s="15"/>
      <c r="P96" s="15">
        <v>80</v>
      </c>
      <c r="Q96" s="15">
        <v>1</v>
      </c>
      <c r="R96" s="15"/>
      <c r="S96" s="15">
        <v>46</v>
      </c>
      <c r="T96" s="15">
        <v>128</v>
      </c>
      <c r="U96" s="15">
        <v>2</v>
      </c>
      <c r="V96" s="15"/>
      <c r="W96" s="15">
        <v>1</v>
      </c>
      <c r="X96" s="15"/>
      <c r="Y96" s="15">
        <v>2</v>
      </c>
      <c r="Z96" s="15">
        <v>1</v>
      </c>
    </row>
    <row r="97" s="24" customFormat="1" ht="19.5" customHeight="1" spans="1:26">
      <c r="A97" s="15">
        <v>82</v>
      </c>
      <c r="B97" s="16" t="s">
        <v>129</v>
      </c>
      <c r="C97" s="14"/>
      <c r="D97" s="15"/>
      <c r="E97" s="15"/>
      <c r="F97" s="15"/>
      <c r="G97" s="15">
        <v>2</v>
      </c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>
        <v>8</v>
      </c>
      <c r="S97" s="15">
        <v>26</v>
      </c>
      <c r="T97" s="15"/>
      <c r="U97" s="15">
        <v>1</v>
      </c>
      <c r="V97" s="15"/>
      <c r="W97" s="15"/>
      <c r="X97" s="15"/>
      <c r="Y97" s="15"/>
      <c r="Z97" s="15"/>
    </row>
    <row r="98" s="24" customFormat="1" ht="19.5" customHeight="1" spans="1:26">
      <c r="A98" s="15">
        <v>83</v>
      </c>
      <c r="B98" s="16" t="s">
        <v>130</v>
      </c>
      <c r="C98" s="14"/>
      <c r="D98" s="15"/>
      <c r="E98" s="15"/>
      <c r="F98" s="15"/>
      <c r="G98" s="15">
        <v>2</v>
      </c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>
        <v>3</v>
      </c>
      <c r="S98" s="15">
        <v>18</v>
      </c>
      <c r="T98" s="15"/>
      <c r="U98" s="15">
        <v>4</v>
      </c>
      <c r="V98" s="15"/>
      <c r="W98" s="15"/>
      <c r="X98" s="15"/>
      <c r="Y98" s="15"/>
      <c r="Z98" s="15"/>
    </row>
    <row r="99" s="24" customFormat="1" ht="19.5" customHeight="1" spans="1:26">
      <c r="A99" s="15">
        <v>84</v>
      </c>
      <c r="B99" s="16" t="s">
        <v>131</v>
      </c>
      <c r="C99" s="14"/>
      <c r="D99" s="15"/>
      <c r="E99" s="15"/>
      <c r="F99" s="15"/>
      <c r="G99" s="15">
        <v>2</v>
      </c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>
        <v>1</v>
      </c>
      <c r="S99" s="15">
        <v>32</v>
      </c>
      <c r="T99" s="15"/>
      <c r="U99" s="15">
        <v>1</v>
      </c>
      <c r="V99" s="15"/>
      <c r="W99" s="15"/>
      <c r="X99" s="15">
        <v>1</v>
      </c>
      <c r="Y99" s="15"/>
      <c r="Z99" s="15"/>
    </row>
    <row r="100" s="24" customFormat="1" ht="19.5" customHeight="1" spans="1:26">
      <c r="A100" s="15">
        <v>85</v>
      </c>
      <c r="B100" s="16" t="s">
        <v>132</v>
      </c>
      <c r="C100" s="14"/>
      <c r="D100" s="15"/>
      <c r="E100" s="15">
        <v>1</v>
      </c>
      <c r="F100" s="15"/>
      <c r="G100" s="15">
        <v>2</v>
      </c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>
        <v>2</v>
      </c>
      <c r="S100" s="15">
        <v>23</v>
      </c>
      <c r="T100" s="15"/>
      <c r="U100" s="15">
        <v>3</v>
      </c>
      <c r="V100" s="15"/>
      <c r="W100" s="15"/>
      <c r="X100" s="15"/>
      <c r="Y100" s="15"/>
      <c r="Z100" s="15"/>
    </row>
    <row r="101" s="24" customFormat="1" ht="19.5" customHeight="1" spans="1:26">
      <c r="A101" s="15">
        <v>86</v>
      </c>
      <c r="B101" s="16" t="s">
        <v>133</v>
      </c>
      <c r="C101" s="14"/>
      <c r="D101" s="15"/>
      <c r="E101" s="15"/>
      <c r="F101" s="15"/>
      <c r="G101" s="15">
        <v>2</v>
      </c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>
        <v>2</v>
      </c>
      <c r="S101" s="15">
        <v>11</v>
      </c>
      <c r="T101" s="15"/>
      <c r="U101" s="15">
        <v>4</v>
      </c>
      <c r="V101" s="15"/>
      <c r="W101" s="15"/>
      <c r="X101" s="15"/>
      <c r="Y101" s="15">
        <v>1</v>
      </c>
      <c r="Z101" s="15"/>
    </row>
    <row r="102" s="24" customFormat="1" ht="19.5" customHeight="1" spans="1:26">
      <c r="A102" s="15">
        <v>87</v>
      </c>
      <c r="B102" s="16" t="s">
        <v>134</v>
      </c>
      <c r="C102" s="14"/>
      <c r="D102" s="15"/>
      <c r="E102" s="15"/>
      <c r="F102" s="15"/>
      <c r="G102" s="15">
        <v>2</v>
      </c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>
        <v>4</v>
      </c>
      <c r="S102" s="15">
        <v>7</v>
      </c>
      <c r="T102" s="15"/>
      <c r="U102" s="15">
        <v>2</v>
      </c>
      <c r="V102" s="15"/>
      <c r="W102" s="15"/>
      <c r="X102" s="15"/>
      <c r="Y102" s="15">
        <v>3</v>
      </c>
      <c r="Z102" s="15"/>
    </row>
    <row r="103" s="24" customFormat="1" ht="19.5" customHeight="1" spans="1:26">
      <c r="A103" s="15">
        <v>88</v>
      </c>
      <c r="B103" s="16" t="s">
        <v>135</v>
      </c>
      <c r="C103" s="14"/>
      <c r="D103" s="15"/>
      <c r="E103" s="15"/>
      <c r="F103" s="15"/>
      <c r="G103" s="15">
        <v>2</v>
      </c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>
        <v>1</v>
      </c>
      <c r="S103" s="15">
        <v>7</v>
      </c>
      <c r="T103" s="15"/>
      <c r="U103" s="15">
        <v>2</v>
      </c>
      <c r="V103" s="15"/>
      <c r="W103" s="15"/>
      <c r="X103" s="15"/>
      <c r="Y103" s="15">
        <v>1</v>
      </c>
      <c r="Z103" s="15"/>
    </row>
    <row r="104" s="24" customFormat="1" ht="19.5" customHeight="1" spans="1:26">
      <c r="A104" s="15">
        <v>89</v>
      </c>
      <c r="B104" s="16" t="s">
        <v>136</v>
      </c>
      <c r="C104" s="14"/>
      <c r="D104" s="15"/>
      <c r="E104" s="15"/>
      <c r="F104" s="15"/>
      <c r="G104" s="15">
        <v>2</v>
      </c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>
        <v>6</v>
      </c>
      <c r="T104" s="15"/>
      <c r="U104" s="15">
        <v>3</v>
      </c>
      <c r="V104" s="15"/>
      <c r="W104" s="15"/>
      <c r="X104" s="15"/>
      <c r="Y104" s="15">
        <v>1</v>
      </c>
      <c r="Z104" s="15"/>
    </row>
    <row r="105" s="24" customFormat="1" ht="19.5" customHeight="1" spans="1:26">
      <c r="A105" s="15">
        <v>90</v>
      </c>
      <c r="B105" s="16" t="s">
        <v>137</v>
      </c>
      <c r="C105" s="14"/>
      <c r="D105" s="15"/>
      <c r="E105" s="15"/>
      <c r="F105" s="15"/>
      <c r="G105" s="15">
        <v>2</v>
      </c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>
        <v>4</v>
      </c>
      <c r="S105" s="15">
        <v>24</v>
      </c>
      <c r="T105" s="15"/>
      <c r="U105" s="15">
        <v>11</v>
      </c>
      <c r="V105" s="15"/>
      <c r="W105" s="15"/>
      <c r="X105" s="15"/>
      <c r="Y105" s="15">
        <v>1</v>
      </c>
      <c r="Z105" s="15"/>
    </row>
    <row r="106" s="24" customFormat="1" ht="14.25" spans="6:6">
      <c r="F106" s="33"/>
    </row>
    <row r="107" spans="14:17">
      <c r="N107" s="20"/>
      <c r="Q107" s="34"/>
    </row>
    <row r="108" spans="14:14">
      <c r="N108" s="20"/>
    </row>
    <row r="109" spans="14:14">
      <c r="N109" s="20"/>
    </row>
    <row r="110" spans="14:14">
      <c r="N110" s="20"/>
    </row>
    <row r="111" spans="14:14">
      <c r="N111" s="20"/>
    </row>
    <row r="112" spans="14:14">
      <c r="N112" s="20"/>
    </row>
    <row r="113" spans="14:14">
      <c r="N113" s="20"/>
    </row>
    <row r="114" spans="14:14">
      <c r="N114" s="20"/>
    </row>
    <row r="115" spans="14:14">
      <c r="N115" s="20"/>
    </row>
    <row r="116" spans="14:14">
      <c r="N116" s="20"/>
    </row>
    <row r="117" spans="14:14">
      <c r="N117" s="20"/>
    </row>
    <row r="118" spans="14:14">
      <c r="N118" s="20"/>
    </row>
    <row r="119" spans="14:14">
      <c r="N119" s="20"/>
    </row>
    <row r="120" spans="14:14">
      <c r="N120" s="20"/>
    </row>
    <row r="121" spans="14:14">
      <c r="N121" s="20"/>
    </row>
    <row r="122" spans="14:14">
      <c r="N122" s="20"/>
    </row>
    <row r="123" spans="14:14">
      <c r="N123" s="20"/>
    </row>
    <row r="124" spans="14:14">
      <c r="N124" s="20"/>
    </row>
    <row r="125" spans="14:14">
      <c r="N125" s="20"/>
    </row>
    <row r="126" spans="14:14">
      <c r="N126" s="20"/>
    </row>
    <row r="127" spans="14:14">
      <c r="N127" s="20"/>
    </row>
    <row r="128" spans="14:14">
      <c r="N128" s="20"/>
    </row>
    <row r="129" spans="14:14">
      <c r="N129" s="20"/>
    </row>
    <row r="130" spans="14:14">
      <c r="N130" s="20"/>
    </row>
    <row r="131" spans="14:14">
      <c r="N131" s="20"/>
    </row>
    <row r="132" spans="14:14">
      <c r="N132" s="20"/>
    </row>
    <row r="133" spans="14:14">
      <c r="N133" s="20"/>
    </row>
    <row r="134" spans="14:14">
      <c r="N134" s="20"/>
    </row>
    <row r="135" spans="14:14">
      <c r="N135" s="20"/>
    </row>
    <row r="136" spans="14:14">
      <c r="N136" s="20"/>
    </row>
    <row r="137" spans="14:14">
      <c r="N137" s="20"/>
    </row>
    <row r="138" spans="14:14">
      <c r="N138" s="20"/>
    </row>
    <row r="139" spans="14:14">
      <c r="N139" s="20"/>
    </row>
    <row r="140" spans="14:14">
      <c r="N140" s="20"/>
    </row>
    <row r="141" spans="14:14">
      <c r="N141" s="20"/>
    </row>
    <row r="142" spans="14:14">
      <c r="N142" s="20"/>
    </row>
    <row r="143" spans="14:14">
      <c r="N143" s="20"/>
    </row>
    <row r="144" spans="14:14">
      <c r="N144" s="20"/>
    </row>
    <row r="145" spans="14:14">
      <c r="N145" s="20"/>
    </row>
  </sheetData>
  <sheetProtection formatCells="0" insertHyperlinks="0" autoFilter="0"/>
  <mergeCells count="5">
    <mergeCell ref="A1:B1"/>
    <mergeCell ref="A2:Z2"/>
    <mergeCell ref="A3:B3"/>
    <mergeCell ref="A4:B4"/>
    <mergeCell ref="A5:B5"/>
  </mergeCells>
  <printOptions horizontalCentered="1"/>
  <pageMargins left="0.751388888888889" right="0.751388888888889" top="1" bottom="1" header="0.5" footer="0.302777777777778"/>
  <pageSetup paperSize="9" scale="46" fitToHeight="0" orientation="landscape" horizontalDpi="600"/>
  <headerFooter/>
  <ignoredErrors>
    <ignoredError sqref="C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12"/>
  <sheetViews>
    <sheetView zoomScale="60" zoomScaleNormal="60" workbookViewId="0">
      <pane xSplit="2" ySplit="5" topLeftCell="C6" activePane="bottomRight" state="frozen"/>
      <selection/>
      <selection pane="topRight"/>
      <selection pane="bottomLeft"/>
      <selection pane="bottomRight" activeCell="AD91" sqref="AD91"/>
    </sheetView>
  </sheetViews>
  <sheetFormatPr defaultColWidth="9" defaultRowHeight="15.75"/>
  <cols>
    <col min="1" max="1" width="6.80833333333333" style="20" customWidth="1"/>
    <col min="2" max="2" width="12.9166666666667" style="20" customWidth="1"/>
    <col min="3" max="4" width="12.2166666666667" style="20" customWidth="1"/>
    <col min="5" max="5" width="10.15" style="20" customWidth="1"/>
    <col min="6" max="6" width="11.6083333333333" style="20" customWidth="1"/>
    <col min="7" max="7" width="14.9916666666667" style="20" customWidth="1"/>
    <col min="8" max="8" width="10.4166666666667" style="20" customWidth="1"/>
    <col min="9" max="9" width="8.33333333333333" style="20" customWidth="1"/>
    <col min="10" max="10" width="10.6916666666667" style="20" customWidth="1"/>
    <col min="11" max="11" width="9.71666666666667" style="20" customWidth="1"/>
    <col min="12" max="14" width="9" style="20"/>
    <col min="15" max="15" width="14.1666666666667" style="20" customWidth="1"/>
    <col min="16" max="20" width="9.99166666666667" style="20" customWidth="1"/>
    <col min="21" max="26" width="9" style="20"/>
    <col min="27" max="27" width="11.1083333333333" style="20" customWidth="1"/>
    <col min="28" max="16384" width="9" style="20"/>
  </cols>
  <sheetData>
    <row r="1" s="20" customFormat="1" ht="30" customHeight="1" spans="1:2">
      <c r="A1" s="8" t="s">
        <v>138</v>
      </c>
      <c r="B1" s="8"/>
    </row>
    <row r="2" s="21" customFormat="1" ht="36" customHeight="1" spans="1:27">
      <c r="A2" s="26" t="s">
        <v>139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="21" customFormat="1" ht="30" customHeight="1" spans="1:2">
      <c r="A3" s="26"/>
      <c r="B3" s="26"/>
    </row>
    <row r="4" s="22" customFormat="1" ht="111" customHeight="1" spans="1:27">
      <c r="A4" s="11" t="s">
        <v>2</v>
      </c>
      <c r="B4" s="11"/>
      <c r="C4" s="27" t="s">
        <v>25</v>
      </c>
      <c r="D4" s="17" t="s">
        <v>26</v>
      </c>
      <c r="E4" s="17" t="s">
        <v>140</v>
      </c>
      <c r="F4" s="17" t="s">
        <v>141</v>
      </c>
      <c r="G4" s="17" t="s">
        <v>142</v>
      </c>
      <c r="H4" s="17" t="s">
        <v>143</v>
      </c>
      <c r="I4" s="17" t="s">
        <v>144</v>
      </c>
      <c r="J4" s="17" t="s">
        <v>145</v>
      </c>
      <c r="K4" s="17" t="s">
        <v>146</v>
      </c>
      <c r="L4" s="17" t="s">
        <v>147</v>
      </c>
      <c r="M4" s="17" t="s">
        <v>148</v>
      </c>
      <c r="N4" s="17" t="s">
        <v>149</v>
      </c>
      <c r="O4" s="17" t="s">
        <v>150</v>
      </c>
      <c r="P4" s="17" t="s">
        <v>151</v>
      </c>
      <c r="Q4" s="17" t="s">
        <v>152</v>
      </c>
      <c r="R4" s="17" t="s">
        <v>153</v>
      </c>
      <c r="S4" s="17" t="s">
        <v>154</v>
      </c>
      <c r="T4" s="17" t="s">
        <v>155</v>
      </c>
      <c r="U4" s="17" t="s">
        <v>156</v>
      </c>
      <c r="V4" s="17" t="s">
        <v>157</v>
      </c>
      <c r="W4" s="17" t="s">
        <v>158</v>
      </c>
      <c r="X4" s="17" t="s">
        <v>159</v>
      </c>
      <c r="Y4" s="17" t="s">
        <v>160</v>
      </c>
      <c r="Z4" s="17" t="s">
        <v>161</v>
      </c>
      <c r="AA4" s="17" t="s">
        <v>162</v>
      </c>
    </row>
    <row r="5" s="23" customFormat="1" ht="26" customHeight="1" spans="1:27">
      <c r="A5" s="13" t="s">
        <v>27</v>
      </c>
      <c r="B5" s="13"/>
      <c r="C5" s="14">
        <f t="shared" ref="C5:AA5" si="0">C6+C21+C25+C39+C48+C55+C63+C74+C82+C88+C99</f>
        <v>139</v>
      </c>
      <c r="D5" s="14">
        <f t="shared" si="0"/>
        <v>2</v>
      </c>
      <c r="E5" s="14">
        <f t="shared" si="0"/>
        <v>30</v>
      </c>
      <c r="F5" s="14">
        <f t="shared" si="0"/>
        <v>28</v>
      </c>
      <c r="G5" s="14">
        <f t="shared" si="0"/>
        <v>20717.88</v>
      </c>
      <c r="H5" s="14">
        <f t="shared" si="0"/>
        <v>10</v>
      </c>
      <c r="I5" s="14">
        <f t="shared" si="0"/>
        <v>10</v>
      </c>
      <c r="J5" s="14">
        <f t="shared" si="0"/>
        <v>5</v>
      </c>
      <c r="K5" s="14">
        <f t="shared" si="0"/>
        <v>5</v>
      </c>
      <c r="L5" s="14">
        <f t="shared" si="0"/>
        <v>3</v>
      </c>
      <c r="M5" s="14">
        <f t="shared" si="0"/>
        <v>11</v>
      </c>
      <c r="N5" s="14">
        <f t="shared" si="0"/>
        <v>16</v>
      </c>
      <c r="O5" s="14">
        <f t="shared" si="0"/>
        <v>89</v>
      </c>
      <c r="P5" s="14">
        <f t="shared" si="0"/>
        <v>3</v>
      </c>
      <c r="Q5" s="14">
        <f t="shared" si="0"/>
        <v>23</v>
      </c>
      <c r="R5" s="14">
        <f t="shared" si="0"/>
        <v>42</v>
      </c>
      <c r="S5" s="14">
        <f t="shared" si="0"/>
        <v>11</v>
      </c>
      <c r="T5" s="14">
        <f t="shared" si="0"/>
        <v>81</v>
      </c>
      <c r="U5" s="14">
        <f t="shared" si="0"/>
        <v>208</v>
      </c>
      <c r="V5" s="14">
        <f t="shared" si="0"/>
        <v>83</v>
      </c>
      <c r="W5" s="14">
        <f t="shared" si="0"/>
        <v>6</v>
      </c>
      <c r="X5" s="14">
        <f t="shared" si="0"/>
        <v>26</v>
      </c>
      <c r="Y5" s="14">
        <f t="shared" si="0"/>
        <v>103</v>
      </c>
      <c r="Z5" s="14">
        <f t="shared" si="0"/>
        <v>94</v>
      </c>
      <c r="AA5" s="14">
        <f t="shared" si="0"/>
        <v>75</v>
      </c>
    </row>
    <row r="6" s="23" customFormat="1" ht="19.5" customHeight="1" spans="1:27">
      <c r="A6" s="14" t="s">
        <v>28</v>
      </c>
      <c r="B6" s="13" t="s">
        <v>29</v>
      </c>
      <c r="C6" s="14">
        <v>24</v>
      </c>
      <c r="D6" s="14"/>
      <c r="E6" s="14">
        <v>3</v>
      </c>
      <c r="F6" s="14">
        <v>2</v>
      </c>
      <c r="G6" s="14">
        <v>4680.9</v>
      </c>
      <c r="H6" s="14">
        <v>1</v>
      </c>
      <c r="I6" s="14">
        <v>1</v>
      </c>
      <c r="J6" s="14"/>
      <c r="K6" s="14">
        <v>1</v>
      </c>
      <c r="L6" s="14">
        <v>1</v>
      </c>
      <c r="M6" s="14">
        <v>1</v>
      </c>
      <c r="N6" s="14">
        <v>1</v>
      </c>
      <c r="O6" s="14">
        <v>27</v>
      </c>
      <c r="P6" s="14"/>
      <c r="Q6" s="14">
        <v>4</v>
      </c>
      <c r="R6" s="14">
        <v>4</v>
      </c>
      <c r="S6" s="14">
        <v>1</v>
      </c>
      <c r="T6" s="14">
        <v>13</v>
      </c>
      <c r="U6" s="14">
        <v>22</v>
      </c>
      <c r="V6" s="14">
        <v>9</v>
      </c>
      <c r="W6" s="14">
        <v>3</v>
      </c>
      <c r="X6" s="14">
        <v>3</v>
      </c>
      <c r="Y6" s="14">
        <v>6</v>
      </c>
      <c r="Z6" s="14">
        <v>12</v>
      </c>
      <c r="AA6" s="14">
        <v>11</v>
      </c>
    </row>
    <row r="7" s="24" customFormat="1" ht="19.5" customHeight="1" spans="1:27">
      <c r="A7" s="15">
        <v>1</v>
      </c>
      <c r="B7" s="16" t="s">
        <v>30</v>
      </c>
      <c r="C7" s="15"/>
      <c r="D7" s="15"/>
      <c r="E7" s="15"/>
      <c r="F7" s="15">
        <v>1</v>
      </c>
      <c r="G7" s="15"/>
      <c r="H7" s="15">
        <v>1</v>
      </c>
      <c r="I7" s="15"/>
      <c r="J7" s="15"/>
      <c r="K7" s="15"/>
      <c r="L7" s="15">
        <v>1</v>
      </c>
      <c r="M7" s="15">
        <v>1</v>
      </c>
      <c r="N7" s="15"/>
      <c r="O7" s="15"/>
      <c r="P7" s="15"/>
      <c r="Q7" s="15">
        <v>3</v>
      </c>
      <c r="R7" s="15">
        <v>4</v>
      </c>
      <c r="S7" s="15">
        <v>1</v>
      </c>
      <c r="T7" s="15"/>
      <c r="U7" s="15">
        <v>22</v>
      </c>
      <c r="V7" s="15">
        <v>9</v>
      </c>
      <c r="W7" s="15">
        <v>3</v>
      </c>
      <c r="X7" s="15">
        <v>3</v>
      </c>
      <c r="Y7" s="15">
        <v>6</v>
      </c>
      <c r="Z7" s="15">
        <v>12</v>
      </c>
      <c r="AA7" s="15">
        <v>11</v>
      </c>
    </row>
    <row r="8" s="24" customFormat="1" ht="19.5" customHeight="1" spans="1:27">
      <c r="A8" s="15">
        <v>2</v>
      </c>
      <c r="B8" s="16" t="s">
        <v>31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>
        <v>5</v>
      </c>
      <c r="P8" s="15"/>
      <c r="Q8" s="15"/>
      <c r="R8" s="15"/>
      <c r="S8" s="15"/>
      <c r="T8" s="15">
        <v>1</v>
      </c>
      <c r="U8" s="15"/>
      <c r="V8" s="15"/>
      <c r="W8" s="15"/>
      <c r="X8" s="15"/>
      <c r="Y8" s="15"/>
      <c r="Z8" s="15"/>
      <c r="AA8" s="15"/>
    </row>
    <row r="9" s="24" customFormat="1" ht="19.5" customHeight="1" spans="1:27">
      <c r="A9" s="15">
        <v>3</v>
      </c>
      <c r="B9" s="16" t="s">
        <v>32</v>
      </c>
      <c r="C9" s="15"/>
      <c r="D9" s="15"/>
      <c r="E9" s="15"/>
      <c r="F9" s="15"/>
      <c r="G9" s="15">
        <v>7.3</v>
      </c>
      <c r="H9" s="15"/>
      <c r="I9" s="15"/>
      <c r="J9" s="15"/>
      <c r="K9" s="15"/>
      <c r="L9" s="15"/>
      <c r="M9" s="15"/>
      <c r="N9" s="15"/>
      <c r="O9" s="15">
        <v>5</v>
      </c>
      <c r="P9" s="15"/>
      <c r="Q9" s="15"/>
      <c r="R9" s="15"/>
      <c r="S9" s="15"/>
      <c r="T9" s="15">
        <v>1</v>
      </c>
      <c r="U9" s="15"/>
      <c r="V9" s="15"/>
      <c r="W9" s="15"/>
      <c r="X9" s="15"/>
      <c r="Y9" s="15"/>
      <c r="Z9" s="15"/>
      <c r="AA9" s="15"/>
    </row>
    <row r="10" s="24" customFormat="1" ht="19.5" customHeight="1" spans="1:27">
      <c r="A10" s="15">
        <v>4</v>
      </c>
      <c r="B10" s="16" t="s">
        <v>33</v>
      </c>
      <c r="C10" s="15">
        <v>2</v>
      </c>
      <c r="D10" s="15"/>
      <c r="E10" s="15"/>
      <c r="F10" s="15"/>
      <c r="G10" s="15">
        <v>40.7</v>
      </c>
      <c r="H10" s="15"/>
      <c r="I10" s="15"/>
      <c r="J10" s="15"/>
      <c r="K10" s="15"/>
      <c r="L10" s="15"/>
      <c r="M10" s="15"/>
      <c r="N10" s="15"/>
      <c r="O10" s="15">
        <v>2</v>
      </c>
      <c r="P10" s="15"/>
      <c r="Q10" s="15"/>
      <c r="R10" s="15"/>
      <c r="S10" s="15"/>
      <c r="T10" s="15">
        <v>1</v>
      </c>
      <c r="U10" s="15"/>
      <c r="V10" s="15"/>
      <c r="W10" s="15"/>
      <c r="X10" s="15"/>
      <c r="Y10" s="15"/>
      <c r="Z10" s="15"/>
      <c r="AA10" s="15"/>
    </row>
    <row r="11" s="24" customFormat="1" ht="19.5" customHeight="1" spans="1:27">
      <c r="A11" s="15">
        <v>5</v>
      </c>
      <c r="B11" s="16" t="s">
        <v>34</v>
      </c>
      <c r="C11" s="15">
        <v>1</v>
      </c>
      <c r="D11" s="15"/>
      <c r="E11" s="15"/>
      <c r="F11" s="15"/>
      <c r="G11" s="15">
        <v>7.62</v>
      </c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>
        <v>1</v>
      </c>
      <c r="U11" s="15"/>
      <c r="V11" s="15"/>
      <c r="W11" s="15"/>
      <c r="X11" s="15"/>
      <c r="Y11" s="15"/>
      <c r="Z11" s="15"/>
      <c r="AA11" s="15"/>
    </row>
    <row r="12" s="24" customFormat="1" ht="19.5" customHeight="1" spans="1:27">
      <c r="A12" s="15">
        <v>6</v>
      </c>
      <c r="B12" s="16" t="s">
        <v>35</v>
      </c>
      <c r="C12" s="15">
        <v>3</v>
      </c>
      <c r="D12" s="15"/>
      <c r="E12" s="15"/>
      <c r="F12" s="15"/>
      <c r="G12" s="15">
        <v>48.2</v>
      </c>
      <c r="H12" s="15"/>
      <c r="I12" s="15"/>
      <c r="J12" s="15"/>
      <c r="K12" s="15"/>
      <c r="L12" s="15"/>
      <c r="M12" s="15"/>
      <c r="N12" s="15"/>
      <c r="O12" s="15">
        <v>5</v>
      </c>
      <c r="P12" s="15"/>
      <c r="Q12" s="15"/>
      <c r="R12" s="15"/>
      <c r="S12" s="15"/>
      <c r="T12" s="15">
        <v>1</v>
      </c>
      <c r="U12" s="15"/>
      <c r="V12" s="15"/>
      <c r="W12" s="15"/>
      <c r="X12" s="15"/>
      <c r="Y12" s="15"/>
      <c r="Z12" s="15"/>
      <c r="AA12" s="15"/>
    </row>
    <row r="13" s="24" customFormat="1" ht="19.5" customHeight="1" spans="1:27">
      <c r="A13" s="15">
        <v>7</v>
      </c>
      <c r="B13" s="16" t="s">
        <v>36</v>
      </c>
      <c r="C13" s="15">
        <v>2</v>
      </c>
      <c r="D13" s="15"/>
      <c r="E13" s="15"/>
      <c r="F13" s="15"/>
      <c r="G13" s="15">
        <v>111.6</v>
      </c>
      <c r="H13" s="15"/>
      <c r="I13" s="15"/>
      <c r="J13" s="15"/>
      <c r="K13" s="15"/>
      <c r="L13" s="15"/>
      <c r="M13" s="15"/>
      <c r="N13" s="15"/>
      <c r="O13" s="15">
        <v>5</v>
      </c>
      <c r="P13" s="15"/>
      <c r="Q13" s="15"/>
      <c r="R13" s="15"/>
      <c r="S13" s="15"/>
      <c r="T13" s="15">
        <v>1</v>
      </c>
      <c r="U13" s="15"/>
      <c r="V13" s="15"/>
      <c r="W13" s="15"/>
      <c r="X13" s="15"/>
      <c r="Y13" s="15"/>
      <c r="Z13" s="15"/>
      <c r="AA13" s="15"/>
    </row>
    <row r="14" s="24" customFormat="1" ht="19.5" customHeight="1" spans="1:27">
      <c r="A14" s="15">
        <v>8</v>
      </c>
      <c r="B14" s="16" t="s">
        <v>37</v>
      </c>
      <c r="C14" s="15">
        <v>4</v>
      </c>
      <c r="D14" s="15"/>
      <c r="E14" s="15"/>
      <c r="F14" s="15"/>
      <c r="G14" s="15">
        <v>254.3</v>
      </c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>
        <v>1</v>
      </c>
      <c r="U14" s="15"/>
      <c r="V14" s="15"/>
      <c r="W14" s="15"/>
      <c r="X14" s="15"/>
      <c r="Y14" s="15"/>
      <c r="Z14" s="15"/>
      <c r="AA14" s="15"/>
    </row>
    <row r="15" s="24" customFormat="1" ht="19.5" customHeight="1" spans="1:27">
      <c r="A15" s="15">
        <v>9</v>
      </c>
      <c r="B15" s="16" t="s">
        <v>38</v>
      </c>
      <c r="C15" s="15">
        <v>2</v>
      </c>
      <c r="D15" s="15"/>
      <c r="E15" s="15"/>
      <c r="F15" s="15">
        <v>1</v>
      </c>
      <c r="G15" s="15">
        <v>640.1</v>
      </c>
      <c r="H15" s="15"/>
      <c r="I15" s="15">
        <v>1</v>
      </c>
      <c r="J15" s="15"/>
      <c r="K15" s="15"/>
      <c r="L15" s="15"/>
      <c r="M15" s="15"/>
      <c r="N15" s="15">
        <v>1</v>
      </c>
      <c r="O15" s="15"/>
      <c r="P15" s="15"/>
      <c r="Q15" s="15"/>
      <c r="R15" s="15"/>
      <c r="S15" s="15"/>
      <c r="T15" s="15">
        <v>1</v>
      </c>
      <c r="U15" s="15"/>
      <c r="V15" s="15"/>
      <c r="W15" s="15"/>
      <c r="X15" s="15"/>
      <c r="Y15" s="15"/>
      <c r="Z15" s="15"/>
      <c r="AA15" s="15"/>
    </row>
    <row r="16" s="24" customFormat="1" ht="19.5" customHeight="1" spans="1:27">
      <c r="A16" s="15">
        <v>10</v>
      </c>
      <c r="B16" s="16" t="s">
        <v>39</v>
      </c>
      <c r="C16" s="15">
        <v>2</v>
      </c>
      <c r="D16" s="15"/>
      <c r="E16" s="15"/>
      <c r="F16" s="15"/>
      <c r="G16" s="15">
        <v>0.98</v>
      </c>
      <c r="H16" s="15"/>
      <c r="I16" s="15"/>
      <c r="J16" s="15"/>
      <c r="K16" s="15">
        <v>1</v>
      </c>
      <c r="L16" s="15"/>
      <c r="M16" s="15"/>
      <c r="N16" s="15"/>
      <c r="O16" s="15"/>
      <c r="P16" s="15"/>
      <c r="Q16" s="15"/>
      <c r="R16" s="15"/>
      <c r="S16" s="15"/>
      <c r="T16" s="15">
        <v>1</v>
      </c>
      <c r="U16" s="15"/>
      <c r="V16" s="15"/>
      <c r="W16" s="15"/>
      <c r="X16" s="15"/>
      <c r="Y16" s="15"/>
      <c r="Z16" s="15"/>
      <c r="AA16" s="15"/>
    </row>
    <row r="17" s="24" customFormat="1" ht="19.5" customHeight="1" spans="1:27">
      <c r="A17" s="15">
        <v>11</v>
      </c>
      <c r="B17" s="16" t="s">
        <v>40</v>
      </c>
      <c r="C17" s="15">
        <v>1</v>
      </c>
      <c r="D17" s="15"/>
      <c r="E17" s="15"/>
      <c r="F17" s="15"/>
      <c r="G17" s="15">
        <v>18.9</v>
      </c>
      <c r="H17" s="15"/>
      <c r="I17" s="15"/>
      <c r="J17" s="15"/>
      <c r="K17" s="15"/>
      <c r="L17" s="15"/>
      <c r="M17" s="15"/>
      <c r="N17" s="15"/>
      <c r="O17" s="15">
        <v>5</v>
      </c>
      <c r="P17" s="15"/>
      <c r="Q17" s="15"/>
      <c r="R17" s="15"/>
      <c r="S17" s="15"/>
      <c r="T17" s="15">
        <v>1</v>
      </c>
      <c r="U17" s="15"/>
      <c r="V17" s="15"/>
      <c r="W17" s="15"/>
      <c r="X17" s="15"/>
      <c r="Y17" s="15"/>
      <c r="Z17" s="15"/>
      <c r="AA17" s="15"/>
    </row>
    <row r="18" s="24" customFormat="1" ht="19.5" customHeight="1" spans="1:27">
      <c r="A18" s="15">
        <v>12</v>
      </c>
      <c r="B18" s="16" t="s">
        <v>41</v>
      </c>
      <c r="C18" s="15">
        <v>2</v>
      </c>
      <c r="D18" s="15"/>
      <c r="E18" s="15">
        <v>1</v>
      </c>
      <c r="F18" s="15"/>
      <c r="G18" s="15">
        <v>344.6</v>
      </c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>
        <v>1</v>
      </c>
      <c r="U18" s="15"/>
      <c r="V18" s="15"/>
      <c r="W18" s="15"/>
      <c r="X18" s="15"/>
      <c r="Y18" s="15"/>
      <c r="Z18" s="15"/>
      <c r="AA18" s="15"/>
    </row>
    <row r="19" s="24" customFormat="1" ht="19.5" customHeight="1" spans="1:27">
      <c r="A19" s="15">
        <v>13</v>
      </c>
      <c r="B19" s="16" t="s">
        <v>42</v>
      </c>
      <c r="C19" s="15">
        <v>2</v>
      </c>
      <c r="D19" s="15"/>
      <c r="E19" s="15">
        <v>1</v>
      </c>
      <c r="F19" s="15"/>
      <c r="G19" s="15">
        <v>2761</v>
      </c>
      <c r="H19" s="15"/>
      <c r="I19" s="15"/>
      <c r="J19" s="15"/>
      <c r="K19" s="15"/>
      <c r="L19" s="15"/>
      <c r="M19" s="15"/>
      <c r="N19" s="15"/>
      <c r="O19" s="15"/>
      <c r="P19" s="15"/>
      <c r="Q19" s="15">
        <v>1</v>
      </c>
      <c r="R19" s="15"/>
      <c r="S19" s="15"/>
      <c r="T19" s="15">
        <v>1</v>
      </c>
      <c r="U19" s="15"/>
      <c r="V19" s="15"/>
      <c r="W19" s="15"/>
      <c r="X19" s="15"/>
      <c r="Y19" s="15"/>
      <c r="Z19" s="15"/>
      <c r="AA19" s="15"/>
    </row>
    <row r="20" s="24" customFormat="1" ht="19.5" customHeight="1" spans="1:27">
      <c r="A20" s="15">
        <v>14</v>
      </c>
      <c r="B20" s="16" t="s">
        <v>43</v>
      </c>
      <c r="C20" s="15">
        <v>3</v>
      </c>
      <c r="D20" s="15"/>
      <c r="E20" s="15">
        <v>1</v>
      </c>
      <c r="F20" s="15"/>
      <c r="G20" s="15">
        <v>445.6</v>
      </c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>
        <v>1</v>
      </c>
      <c r="U20" s="15"/>
      <c r="V20" s="15"/>
      <c r="W20" s="15"/>
      <c r="X20" s="15"/>
      <c r="Y20" s="15"/>
      <c r="Z20" s="15"/>
      <c r="AA20" s="15"/>
    </row>
    <row r="21" s="23" customFormat="1" ht="19.5" customHeight="1" spans="1:27">
      <c r="A21" s="14" t="s">
        <v>44</v>
      </c>
      <c r="B21" s="13" t="s">
        <v>163</v>
      </c>
      <c r="C21" s="14"/>
      <c r="D21" s="14"/>
      <c r="E21" s="14"/>
      <c r="F21" s="14"/>
      <c r="G21" s="14"/>
      <c r="H21" s="14"/>
      <c r="I21" s="14"/>
      <c r="J21" s="14">
        <v>2</v>
      </c>
      <c r="K21" s="14"/>
      <c r="L21" s="14"/>
      <c r="M21" s="14">
        <v>1</v>
      </c>
      <c r="N21" s="14"/>
      <c r="O21" s="14"/>
      <c r="P21" s="14"/>
      <c r="Q21" s="14"/>
      <c r="R21" s="14"/>
      <c r="S21" s="14">
        <v>1</v>
      </c>
      <c r="T21" s="14"/>
      <c r="U21" s="14"/>
      <c r="V21" s="14"/>
      <c r="W21" s="14"/>
      <c r="X21" s="14"/>
      <c r="Y21" s="14"/>
      <c r="Z21" s="14"/>
      <c r="AA21" s="14"/>
    </row>
    <row r="22" s="24" customFormat="1" ht="19.5" customHeight="1" spans="1:27">
      <c r="A22" s="15">
        <v>15</v>
      </c>
      <c r="B22" s="16" t="s">
        <v>164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>
        <v>1</v>
      </c>
      <c r="N22" s="15"/>
      <c r="O22" s="15"/>
      <c r="P22" s="15"/>
      <c r="Q22" s="15"/>
      <c r="R22" s="15"/>
      <c r="S22" s="15">
        <v>1</v>
      </c>
      <c r="T22" s="15"/>
      <c r="U22" s="15"/>
      <c r="V22" s="15"/>
      <c r="W22" s="15"/>
      <c r="X22" s="15"/>
      <c r="Y22" s="15"/>
      <c r="Z22" s="15"/>
      <c r="AA22" s="15"/>
    </row>
    <row r="23" s="24" customFormat="1" ht="19.5" customHeight="1" spans="1:27">
      <c r="A23" s="15">
        <v>16</v>
      </c>
      <c r="B23" s="16" t="s">
        <v>165</v>
      </c>
      <c r="C23" s="15"/>
      <c r="D23" s="15"/>
      <c r="E23" s="15"/>
      <c r="F23" s="15"/>
      <c r="G23" s="15"/>
      <c r="H23" s="15"/>
      <c r="I23" s="15"/>
      <c r="J23" s="15">
        <v>1</v>
      </c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</row>
    <row r="24" s="24" customFormat="1" ht="19.5" customHeight="1" spans="1:27">
      <c r="A24" s="15">
        <v>17</v>
      </c>
      <c r="B24" s="16" t="s">
        <v>166</v>
      </c>
      <c r="C24" s="15"/>
      <c r="D24" s="15"/>
      <c r="E24" s="15"/>
      <c r="F24" s="15"/>
      <c r="G24" s="15"/>
      <c r="H24" s="15"/>
      <c r="I24" s="15"/>
      <c r="J24" s="15">
        <v>1</v>
      </c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</row>
    <row r="25" s="23" customFormat="1" ht="19.5" customHeight="1" spans="1:27">
      <c r="A25" s="14" t="s">
        <v>59</v>
      </c>
      <c r="B25" s="13" t="s">
        <v>45</v>
      </c>
      <c r="C25" s="14">
        <v>19</v>
      </c>
      <c r="D25" s="14"/>
      <c r="E25" s="14">
        <v>3</v>
      </c>
      <c r="F25" s="14">
        <v>3</v>
      </c>
      <c r="G25" s="14">
        <v>2054.48</v>
      </c>
      <c r="H25" s="14">
        <v>1</v>
      </c>
      <c r="I25" s="14">
        <v>2</v>
      </c>
      <c r="J25" s="14">
        <v>1</v>
      </c>
      <c r="K25" s="14"/>
      <c r="L25" s="14"/>
      <c r="M25" s="14">
        <v>1</v>
      </c>
      <c r="N25" s="14"/>
      <c r="O25" s="14">
        <v>7</v>
      </c>
      <c r="P25" s="14">
        <v>1</v>
      </c>
      <c r="Q25" s="14">
        <v>2</v>
      </c>
      <c r="R25" s="14">
        <v>6</v>
      </c>
      <c r="S25" s="14">
        <v>1</v>
      </c>
      <c r="T25" s="14">
        <v>12</v>
      </c>
      <c r="U25" s="14">
        <v>27</v>
      </c>
      <c r="V25" s="14">
        <v>7</v>
      </c>
      <c r="W25" s="14">
        <v>1</v>
      </c>
      <c r="X25" s="14">
        <v>4</v>
      </c>
      <c r="Y25" s="14">
        <v>17</v>
      </c>
      <c r="Z25" s="14">
        <v>11</v>
      </c>
      <c r="AA25" s="14">
        <v>8</v>
      </c>
    </row>
    <row r="26" s="24" customFormat="1" ht="19.5" customHeight="1" spans="1:27">
      <c r="A26" s="15">
        <v>18</v>
      </c>
      <c r="B26" s="16" t="s">
        <v>46</v>
      </c>
      <c r="C26" s="15"/>
      <c r="D26" s="15"/>
      <c r="E26" s="15"/>
      <c r="F26" s="15">
        <v>1</v>
      </c>
      <c r="G26" s="15"/>
      <c r="H26" s="15">
        <v>1</v>
      </c>
      <c r="I26" s="15"/>
      <c r="J26" s="15"/>
      <c r="K26" s="15"/>
      <c r="L26" s="15"/>
      <c r="M26" s="15">
        <v>1</v>
      </c>
      <c r="N26" s="15"/>
      <c r="O26" s="15"/>
      <c r="P26" s="15">
        <v>1</v>
      </c>
      <c r="Q26" s="15">
        <v>2</v>
      </c>
      <c r="R26" s="15">
        <v>5</v>
      </c>
      <c r="S26" s="15">
        <v>1</v>
      </c>
      <c r="T26" s="15"/>
      <c r="U26" s="15">
        <v>27</v>
      </c>
      <c r="V26" s="15">
        <v>7</v>
      </c>
      <c r="W26" s="15">
        <v>1</v>
      </c>
      <c r="X26" s="15">
        <v>4</v>
      </c>
      <c r="Y26" s="15">
        <v>17</v>
      </c>
      <c r="Z26" s="15">
        <v>11</v>
      </c>
      <c r="AA26" s="15">
        <v>8</v>
      </c>
    </row>
    <row r="27" s="24" customFormat="1" ht="19.5" customHeight="1" spans="1:27">
      <c r="A27" s="15">
        <v>19</v>
      </c>
      <c r="B27" s="16" t="s">
        <v>47</v>
      </c>
      <c r="C27" s="15">
        <v>1</v>
      </c>
      <c r="D27" s="15"/>
      <c r="E27" s="15"/>
      <c r="F27" s="15"/>
      <c r="G27" s="15">
        <v>28.92</v>
      </c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>
        <v>1</v>
      </c>
      <c r="U27" s="15"/>
      <c r="V27" s="15"/>
      <c r="W27" s="15"/>
      <c r="X27" s="15"/>
      <c r="Y27" s="15"/>
      <c r="Z27" s="15"/>
      <c r="AA27" s="15"/>
    </row>
    <row r="28" s="24" customFormat="1" ht="19.5" customHeight="1" spans="1:27">
      <c r="A28" s="15">
        <v>20</v>
      </c>
      <c r="B28" s="16" t="s">
        <v>48</v>
      </c>
      <c r="C28" s="15">
        <v>2</v>
      </c>
      <c r="D28" s="15"/>
      <c r="E28" s="15"/>
      <c r="F28" s="15"/>
      <c r="G28" s="15">
        <v>13.42</v>
      </c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>
        <v>1</v>
      </c>
      <c r="U28" s="15"/>
      <c r="V28" s="15"/>
      <c r="W28" s="15"/>
      <c r="X28" s="15"/>
      <c r="Y28" s="15"/>
      <c r="Z28" s="15"/>
      <c r="AA28" s="15"/>
    </row>
    <row r="29" s="24" customFormat="1" ht="19.5" customHeight="1" spans="1:27">
      <c r="A29" s="15">
        <v>21</v>
      </c>
      <c r="B29" s="16" t="s">
        <v>49</v>
      </c>
      <c r="C29" s="15">
        <v>1</v>
      </c>
      <c r="D29" s="15"/>
      <c r="E29" s="15"/>
      <c r="F29" s="15"/>
      <c r="G29" s="15">
        <v>66.8</v>
      </c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>
        <v>1</v>
      </c>
      <c r="U29" s="15"/>
      <c r="V29" s="15"/>
      <c r="W29" s="15"/>
      <c r="X29" s="15"/>
      <c r="Y29" s="15"/>
      <c r="Z29" s="15"/>
      <c r="AA29" s="15"/>
    </row>
    <row r="30" s="24" customFormat="1" ht="19.5" customHeight="1" spans="1:27">
      <c r="A30" s="15">
        <v>22</v>
      </c>
      <c r="B30" s="16" t="s">
        <v>50</v>
      </c>
      <c r="C30" s="15">
        <v>1</v>
      </c>
      <c r="D30" s="15"/>
      <c r="E30" s="15">
        <v>1</v>
      </c>
      <c r="F30" s="15"/>
      <c r="G30" s="15">
        <v>3.54</v>
      </c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>
        <v>1</v>
      </c>
      <c r="U30" s="15"/>
      <c r="V30" s="15"/>
      <c r="W30" s="15"/>
      <c r="X30" s="15"/>
      <c r="Y30" s="15"/>
      <c r="Z30" s="15"/>
      <c r="AA30" s="15"/>
    </row>
    <row r="31" s="24" customFormat="1" ht="19.5" customHeight="1" spans="1:27">
      <c r="A31" s="15">
        <v>23</v>
      </c>
      <c r="B31" s="16" t="s">
        <v>51</v>
      </c>
      <c r="C31" s="15">
        <v>1</v>
      </c>
      <c r="D31" s="15"/>
      <c r="E31" s="15">
        <v>1</v>
      </c>
      <c r="F31" s="15"/>
      <c r="G31" s="15">
        <v>363.5</v>
      </c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>
        <v>1</v>
      </c>
      <c r="U31" s="15"/>
      <c r="V31" s="15"/>
      <c r="W31" s="15"/>
      <c r="X31" s="15"/>
      <c r="Y31" s="15"/>
      <c r="Z31" s="15"/>
      <c r="AA31" s="15"/>
    </row>
    <row r="32" s="24" customFormat="1" ht="19.5" customHeight="1" spans="1:27">
      <c r="A32" s="15">
        <v>24</v>
      </c>
      <c r="B32" s="16" t="s">
        <v>52</v>
      </c>
      <c r="C32" s="15"/>
      <c r="D32" s="15"/>
      <c r="E32" s="15"/>
      <c r="F32" s="15"/>
      <c r="G32" s="15">
        <v>143.9</v>
      </c>
      <c r="H32" s="15"/>
      <c r="I32" s="15">
        <v>1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>
        <v>1</v>
      </c>
      <c r="U32" s="15"/>
      <c r="V32" s="15"/>
      <c r="W32" s="15"/>
      <c r="X32" s="15"/>
      <c r="Y32" s="15"/>
      <c r="Z32" s="15"/>
      <c r="AA32" s="15"/>
    </row>
    <row r="33" s="24" customFormat="1" ht="19.5" customHeight="1" spans="1:27">
      <c r="A33" s="15">
        <v>25</v>
      </c>
      <c r="B33" s="16" t="s">
        <v>53</v>
      </c>
      <c r="C33" s="15">
        <v>3</v>
      </c>
      <c r="D33" s="15"/>
      <c r="E33" s="15"/>
      <c r="F33" s="15"/>
      <c r="G33" s="15">
        <v>127.2</v>
      </c>
      <c r="H33" s="15"/>
      <c r="I33" s="15"/>
      <c r="J33" s="15">
        <v>1</v>
      </c>
      <c r="K33" s="15"/>
      <c r="L33" s="15"/>
      <c r="M33" s="15"/>
      <c r="N33" s="15"/>
      <c r="O33" s="15"/>
      <c r="P33" s="15"/>
      <c r="Q33" s="15"/>
      <c r="R33" s="15"/>
      <c r="S33" s="15"/>
      <c r="T33" s="15">
        <v>1</v>
      </c>
      <c r="U33" s="15"/>
      <c r="V33" s="15"/>
      <c r="W33" s="15"/>
      <c r="X33" s="15"/>
      <c r="Y33" s="15"/>
      <c r="Z33" s="15"/>
      <c r="AA33" s="15"/>
    </row>
    <row r="34" s="24" customFormat="1" ht="19.5" customHeight="1" spans="1:27">
      <c r="A34" s="15">
        <v>26</v>
      </c>
      <c r="B34" s="16" t="s">
        <v>54</v>
      </c>
      <c r="C34" s="15">
        <v>2</v>
      </c>
      <c r="D34" s="15"/>
      <c r="E34" s="15">
        <v>1</v>
      </c>
      <c r="F34" s="15"/>
      <c r="G34" s="15">
        <v>404.8</v>
      </c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>
        <v>1</v>
      </c>
      <c r="S34" s="15"/>
      <c r="T34" s="15">
        <v>1</v>
      </c>
      <c r="U34" s="15"/>
      <c r="V34" s="15"/>
      <c r="W34" s="15"/>
      <c r="X34" s="15"/>
      <c r="Y34" s="15"/>
      <c r="Z34" s="15"/>
      <c r="AA34" s="15"/>
    </row>
    <row r="35" s="24" customFormat="1" ht="19.5" customHeight="1" spans="1:27">
      <c r="A35" s="15">
        <v>27</v>
      </c>
      <c r="B35" s="16" t="s">
        <v>55</v>
      </c>
      <c r="C35" s="15">
        <v>1</v>
      </c>
      <c r="D35" s="15"/>
      <c r="E35" s="15"/>
      <c r="F35" s="15">
        <v>2</v>
      </c>
      <c r="G35" s="15">
        <v>502.4</v>
      </c>
      <c r="H35" s="15"/>
      <c r="I35" s="15">
        <v>1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>
        <v>1</v>
      </c>
      <c r="U35" s="15"/>
      <c r="V35" s="15"/>
      <c r="W35" s="15"/>
      <c r="X35" s="15"/>
      <c r="Y35" s="15"/>
      <c r="Z35" s="15"/>
      <c r="AA35" s="15"/>
    </row>
    <row r="36" s="24" customFormat="1" ht="19.5" customHeight="1" spans="1:27">
      <c r="A36" s="15">
        <v>28</v>
      </c>
      <c r="B36" s="16" t="s">
        <v>56</v>
      </c>
      <c r="C36" s="15">
        <v>2</v>
      </c>
      <c r="D36" s="15"/>
      <c r="E36" s="15"/>
      <c r="F36" s="15"/>
      <c r="G36" s="15">
        <v>130.5</v>
      </c>
      <c r="H36" s="15"/>
      <c r="I36" s="15"/>
      <c r="J36" s="15"/>
      <c r="K36" s="15"/>
      <c r="L36" s="15"/>
      <c r="M36" s="15"/>
      <c r="N36" s="15"/>
      <c r="O36" s="15">
        <v>5</v>
      </c>
      <c r="P36" s="15"/>
      <c r="Q36" s="15"/>
      <c r="R36" s="15"/>
      <c r="S36" s="15"/>
      <c r="T36" s="15">
        <v>1</v>
      </c>
      <c r="U36" s="15"/>
      <c r="V36" s="15"/>
      <c r="W36" s="15"/>
      <c r="X36" s="15"/>
      <c r="Y36" s="15"/>
      <c r="Z36" s="15"/>
      <c r="AA36" s="15"/>
    </row>
    <row r="37" s="24" customFormat="1" ht="19.5" customHeight="1" spans="1:27">
      <c r="A37" s="15">
        <v>29</v>
      </c>
      <c r="B37" s="16" t="s">
        <v>57</v>
      </c>
      <c r="C37" s="15">
        <v>3</v>
      </c>
      <c r="D37" s="15"/>
      <c r="E37" s="15"/>
      <c r="F37" s="15"/>
      <c r="G37" s="15">
        <v>269.5</v>
      </c>
      <c r="H37" s="15"/>
      <c r="I37" s="15"/>
      <c r="J37" s="15"/>
      <c r="K37" s="15"/>
      <c r="L37" s="15"/>
      <c r="M37" s="15"/>
      <c r="N37" s="15"/>
      <c r="O37" s="15">
        <v>2</v>
      </c>
      <c r="P37" s="15"/>
      <c r="Q37" s="15"/>
      <c r="R37" s="15"/>
      <c r="S37" s="15"/>
      <c r="T37" s="15">
        <v>1</v>
      </c>
      <c r="U37" s="15"/>
      <c r="V37" s="15"/>
      <c r="W37" s="15"/>
      <c r="X37" s="15"/>
      <c r="Y37" s="15"/>
      <c r="Z37" s="15"/>
      <c r="AA37" s="15"/>
    </row>
    <row r="38" s="24" customFormat="1" ht="19.5" customHeight="1" spans="1:27">
      <c r="A38" s="15">
        <v>30</v>
      </c>
      <c r="B38" s="16" t="s">
        <v>58</v>
      </c>
      <c r="C38" s="15">
        <v>2</v>
      </c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>
        <v>1</v>
      </c>
      <c r="U38" s="15"/>
      <c r="V38" s="15"/>
      <c r="W38" s="15"/>
      <c r="X38" s="15"/>
      <c r="Y38" s="15"/>
      <c r="Z38" s="15"/>
      <c r="AA38" s="15"/>
    </row>
    <row r="39" s="23" customFormat="1" ht="19.5" customHeight="1" spans="1:27">
      <c r="A39" s="14" t="s">
        <v>69</v>
      </c>
      <c r="B39" s="13" t="s">
        <v>60</v>
      </c>
      <c r="C39" s="14">
        <v>29</v>
      </c>
      <c r="D39" s="14"/>
      <c r="E39" s="14">
        <v>3</v>
      </c>
      <c r="F39" s="14">
        <v>3</v>
      </c>
      <c r="G39" s="14">
        <v>63.08</v>
      </c>
      <c r="H39" s="14">
        <v>1</v>
      </c>
      <c r="I39" s="14"/>
      <c r="J39" s="14">
        <v>1</v>
      </c>
      <c r="K39" s="14">
        <v>1</v>
      </c>
      <c r="L39" s="14">
        <v>1</v>
      </c>
      <c r="M39" s="14">
        <v>1</v>
      </c>
      <c r="N39" s="14"/>
      <c r="O39" s="14">
        <v>10</v>
      </c>
      <c r="P39" s="14">
        <v>1</v>
      </c>
      <c r="Q39" s="14">
        <v>3</v>
      </c>
      <c r="R39" s="14">
        <v>4</v>
      </c>
      <c r="S39" s="14">
        <v>2</v>
      </c>
      <c r="T39" s="14">
        <v>7</v>
      </c>
      <c r="U39" s="14">
        <v>29</v>
      </c>
      <c r="V39" s="14">
        <v>7</v>
      </c>
      <c r="W39" s="14"/>
      <c r="X39" s="14">
        <v>5</v>
      </c>
      <c r="Y39" s="14">
        <v>12</v>
      </c>
      <c r="Z39" s="14">
        <v>11</v>
      </c>
      <c r="AA39" s="14">
        <v>11</v>
      </c>
    </row>
    <row r="40" s="24" customFormat="1" ht="19.5" customHeight="1" spans="1:27">
      <c r="A40" s="15">
        <v>31</v>
      </c>
      <c r="B40" s="16" t="s">
        <v>61</v>
      </c>
      <c r="C40" s="15">
        <v>3</v>
      </c>
      <c r="D40" s="15"/>
      <c r="E40" s="15"/>
      <c r="F40" s="15">
        <v>1</v>
      </c>
      <c r="G40" s="15"/>
      <c r="H40" s="15">
        <v>1</v>
      </c>
      <c r="I40" s="15"/>
      <c r="J40" s="15"/>
      <c r="K40" s="15"/>
      <c r="L40" s="15">
        <v>1</v>
      </c>
      <c r="M40" s="15">
        <v>1</v>
      </c>
      <c r="N40" s="15"/>
      <c r="O40" s="15"/>
      <c r="P40" s="15">
        <v>1</v>
      </c>
      <c r="Q40" s="15">
        <v>3</v>
      </c>
      <c r="R40" s="15">
        <v>3</v>
      </c>
      <c r="S40" s="15">
        <v>1</v>
      </c>
      <c r="T40" s="15"/>
      <c r="U40" s="15">
        <v>29</v>
      </c>
      <c r="V40" s="15">
        <v>7</v>
      </c>
      <c r="W40" s="15"/>
      <c r="X40" s="15">
        <v>5</v>
      </c>
      <c r="Y40" s="15">
        <v>12</v>
      </c>
      <c r="Z40" s="15">
        <v>11</v>
      </c>
      <c r="AA40" s="15">
        <v>11</v>
      </c>
    </row>
    <row r="41" s="24" customFormat="1" ht="19.5" customHeight="1" spans="1:27">
      <c r="A41" s="15">
        <v>32</v>
      </c>
      <c r="B41" s="16" t="s">
        <v>62</v>
      </c>
      <c r="C41" s="15">
        <v>1</v>
      </c>
      <c r="D41" s="15"/>
      <c r="E41" s="15"/>
      <c r="F41" s="15"/>
      <c r="G41" s="15">
        <v>2.11</v>
      </c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>
        <v>1</v>
      </c>
      <c r="U41" s="15"/>
      <c r="V41" s="15"/>
      <c r="W41" s="15"/>
      <c r="X41" s="15"/>
      <c r="Y41" s="15"/>
      <c r="Z41" s="15"/>
      <c r="AA41" s="15"/>
    </row>
    <row r="42" s="24" customFormat="1" ht="19.5" customHeight="1" spans="1:27">
      <c r="A42" s="15">
        <v>33</v>
      </c>
      <c r="B42" s="16" t="s">
        <v>63</v>
      </c>
      <c r="C42" s="15">
        <v>2</v>
      </c>
      <c r="D42" s="15"/>
      <c r="E42" s="15">
        <v>1</v>
      </c>
      <c r="F42" s="15"/>
      <c r="G42" s="15">
        <v>21.93</v>
      </c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>
        <v>1</v>
      </c>
      <c r="U42" s="15"/>
      <c r="V42" s="15"/>
      <c r="W42" s="15"/>
      <c r="X42" s="15"/>
      <c r="Y42" s="15"/>
      <c r="Z42" s="15"/>
      <c r="AA42" s="15"/>
    </row>
    <row r="43" s="24" customFormat="1" ht="19.5" customHeight="1" spans="1:27">
      <c r="A43" s="15">
        <v>34</v>
      </c>
      <c r="B43" s="16" t="s">
        <v>64</v>
      </c>
      <c r="C43" s="15">
        <v>3</v>
      </c>
      <c r="D43" s="15"/>
      <c r="E43" s="15"/>
      <c r="F43" s="15">
        <v>2</v>
      </c>
      <c r="G43" s="15">
        <v>6.26</v>
      </c>
      <c r="H43" s="15"/>
      <c r="I43" s="15"/>
      <c r="J43" s="15"/>
      <c r="K43" s="15"/>
      <c r="L43" s="15"/>
      <c r="M43" s="15"/>
      <c r="N43" s="15"/>
      <c r="O43" s="15">
        <v>5</v>
      </c>
      <c r="P43" s="15"/>
      <c r="Q43" s="15"/>
      <c r="R43" s="15">
        <v>1</v>
      </c>
      <c r="S43" s="15"/>
      <c r="T43" s="15">
        <v>1</v>
      </c>
      <c r="U43" s="15"/>
      <c r="V43" s="15"/>
      <c r="W43" s="15"/>
      <c r="X43" s="15"/>
      <c r="Y43" s="15"/>
      <c r="Z43" s="15"/>
      <c r="AA43" s="15"/>
    </row>
    <row r="44" s="24" customFormat="1" ht="19.5" customHeight="1" spans="1:27">
      <c r="A44" s="15">
        <v>35</v>
      </c>
      <c r="B44" s="16" t="s">
        <v>65</v>
      </c>
      <c r="C44" s="15">
        <v>7</v>
      </c>
      <c r="D44" s="15"/>
      <c r="E44" s="15">
        <v>1</v>
      </c>
      <c r="F44" s="15"/>
      <c r="G44" s="15">
        <v>11</v>
      </c>
      <c r="H44" s="15"/>
      <c r="I44" s="15"/>
      <c r="J44" s="15">
        <v>1</v>
      </c>
      <c r="K44" s="15">
        <v>1</v>
      </c>
      <c r="L44" s="15"/>
      <c r="M44" s="15"/>
      <c r="N44" s="15"/>
      <c r="O44" s="15"/>
      <c r="P44" s="15"/>
      <c r="Q44" s="15"/>
      <c r="R44" s="15"/>
      <c r="S44" s="15"/>
      <c r="T44" s="15">
        <v>1</v>
      </c>
      <c r="U44" s="15"/>
      <c r="V44" s="15"/>
      <c r="W44" s="15"/>
      <c r="X44" s="15"/>
      <c r="Y44" s="15"/>
      <c r="Z44" s="15"/>
      <c r="AA44" s="15"/>
    </row>
    <row r="45" s="24" customFormat="1" ht="19.5" customHeight="1" spans="1:27">
      <c r="A45" s="15">
        <v>36</v>
      </c>
      <c r="B45" s="16" t="s">
        <v>66</v>
      </c>
      <c r="C45" s="15">
        <v>3</v>
      </c>
      <c r="D45" s="15"/>
      <c r="E45" s="15"/>
      <c r="F45" s="15"/>
      <c r="G45" s="15">
        <v>10.62</v>
      </c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>
        <v>1</v>
      </c>
      <c r="U45" s="15"/>
      <c r="V45" s="15"/>
      <c r="W45" s="15"/>
      <c r="X45" s="15"/>
      <c r="Y45" s="15"/>
      <c r="Z45" s="15"/>
      <c r="AA45" s="15"/>
    </row>
    <row r="46" s="24" customFormat="1" ht="19.5" customHeight="1" spans="1:27">
      <c r="A46" s="15">
        <v>37</v>
      </c>
      <c r="B46" s="16" t="s">
        <v>67</v>
      </c>
      <c r="C46" s="15">
        <v>4</v>
      </c>
      <c r="D46" s="15"/>
      <c r="E46" s="15">
        <v>1</v>
      </c>
      <c r="F46" s="15"/>
      <c r="G46" s="15">
        <v>4.66</v>
      </c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>
        <v>1</v>
      </c>
      <c r="U46" s="15"/>
      <c r="V46" s="15"/>
      <c r="W46" s="15"/>
      <c r="X46" s="15"/>
      <c r="Y46" s="15"/>
      <c r="Z46" s="15"/>
      <c r="AA46" s="15"/>
    </row>
    <row r="47" s="24" customFormat="1" ht="19.5" customHeight="1" spans="1:27">
      <c r="A47" s="15">
        <v>38</v>
      </c>
      <c r="B47" s="16" t="s">
        <v>68</v>
      </c>
      <c r="C47" s="15">
        <v>6</v>
      </c>
      <c r="D47" s="15"/>
      <c r="E47" s="15"/>
      <c r="F47" s="15"/>
      <c r="G47" s="15">
        <v>6.5</v>
      </c>
      <c r="H47" s="15"/>
      <c r="I47" s="15"/>
      <c r="J47" s="15"/>
      <c r="K47" s="15"/>
      <c r="L47" s="15"/>
      <c r="M47" s="15"/>
      <c r="N47" s="15"/>
      <c r="O47" s="15">
        <v>5</v>
      </c>
      <c r="P47" s="15"/>
      <c r="Q47" s="15"/>
      <c r="R47" s="15"/>
      <c r="S47" s="15">
        <v>1</v>
      </c>
      <c r="T47" s="15">
        <v>1</v>
      </c>
      <c r="U47" s="15"/>
      <c r="V47" s="15"/>
      <c r="W47" s="15"/>
      <c r="X47" s="15"/>
      <c r="Y47" s="15"/>
      <c r="Z47" s="15"/>
      <c r="AA47" s="15"/>
    </row>
    <row r="48" s="23" customFormat="1" ht="19.5" customHeight="1" spans="1:27">
      <c r="A48" s="14" t="s">
        <v>77</v>
      </c>
      <c r="B48" s="13" t="s">
        <v>70</v>
      </c>
      <c r="C48" s="14">
        <v>24</v>
      </c>
      <c r="D48" s="14"/>
      <c r="E48" s="14">
        <v>3</v>
      </c>
      <c r="F48" s="14">
        <v>4</v>
      </c>
      <c r="G48" s="14">
        <v>813.8</v>
      </c>
      <c r="H48" s="14">
        <v>1</v>
      </c>
      <c r="I48" s="14">
        <v>2</v>
      </c>
      <c r="J48" s="14"/>
      <c r="K48" s="14">
        <v>1</v>
      </c>
      <c r="L48" s="14">
        <v>1</v>
      </c>
      <c r="M48" s="14">
        <v>1</v>
      </c>
      <c r="N48" s="14">
        <v>1</v>
      </c>
      <c r="O48" s="14">
        <v>5</v>
      </c>
      <c r="P48" s="14"/>
      <c r="Q48" s="14">
        <v>3</v>
      </c>
      <c r="R48" s="14">
        <v>3</v>
      </c>
      <c r="S48" s="14">
        <v>1</v>
      </c>
      <c r="T48" s="14">
        <v>5</v>
      </c>
      <c r="U48" s="14">
        <v>20</v>
      </c>
      <c r="V48" s="14">
        <v>6</v>
      </c>
      <c r="W48" s="14"/>
      <c r="X48" s="14">
        <v>2</v>
      </c>
      <c r="Y48" s="14">
        <v>6</v>
      </c>
      <c r="Z48" s="14">
        <v>5</v>
      </c>
      <c r="AA48" s="14">
        <v>4</v>
      </c>
    </row>
    <row r="49" s="24" customFormat="1" ht="19.5" customHeight="1" spans="1:27">
      <c r="A49" s="15">
        <v>39</v>
      </c>
      <c r="B49" s="16" t="s">
        <v>71</v>
      </c>
      <c r="C49" s="15">
        <v>3</v>
      </c>
      <c r="D49" s="15"/>
      <c r="E49" s="15"/>
      <c r="F49" s="15">
        <v>1</v>
      </c>
      <c r="G49" s="15"/>
      <c r="H49" s="15">
        <v>1</v>
      </c>
      <c r="I49" s="15"/>
      <c r="J49" s="15"/>
      <c r="K49" s="15"/>
      <c r="L49" s="15">
        <v>1</v>
      </c>
      <c r="M49" s="15">
        <v>1</v>
      </c>
      <c r="N49" s="15"/>
      <c r="O49" s="15"/>
      <c r="P49" s="15"/>
      <c r="Q49" s="15">
        <v>3</v>
      </c>
      <c r="R49" s="15">
        <v>3</v>
      </c>
      <c r="S49" s="15">
        <v>1</v>
      </c>
      <c r="T49" s="15"/>
      <c r="U49" s="15">
        <v>20</v>
      </c>
      <c r="V49" s="15">
        <v>6</v>
      </c>
      <c r="W49" s="15"/>
      <c r="X49" s="15">
        <v>2</v>
      </c>
      <c r="Y49" s="15">
        <v>6</v>
      </c>
      <c r="Z49" s="15">
        <v>5</v>
      </c>
      <c r="AA49" s="15">
        <v>4</v>
      </c>
    </row>
    <row r="50" s="24" customFormat="1" ht="19.5" customHeight="1" spans="1:27">
      <c r="A50" s="15">
        <v>40</v>
      </c>
      <c r="B50" s="16" t="s">
        <v>72</v>
      </c>
      <c r="C50" s="15">
        <v>4</v>
      </c>
      <c r="D50" s="15"/>
      <c r="E50" s="15"/>
      <c r="F50" s="15">
        <v>1</v>
      </c>
      <c r="G50" s="15">
        <v>61.3</v>
      </c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>
        <v>1</v>
      </c>
      <c r="U50" s="15"/>
      <c r="V50" s="15"/>
      <c r="W50" s="15"/>
      <c r="X50" s="15"/>
      <c r="Y50" s="15"/>
      <c r="Z50" s="15"/>
      <c r="AA50" s="15"/>
    </row>
    <row r="51" s="24" customFormat="1" ht="19.5" customHeight="1" spans="1:27">
      <c r="A51" s="15">
        <v>41</v>
      </c>
      <c r="B51" s="16" t="s">
        <v>73</v>
      </c>
      <c r="C51" s="15">
        <v>5</v>
      </c>
      <c r="D51" s="15"/>
      <c r="E51" s="15">
        <v>1</v>
      </c>
      <c r="F51" s="15"/>
      <c r="G51" s="15">
        <v>5.2</v>
      </c>
      <c r="H51" s="15"/>
      <c r="I51" s="15"/>
      <c r="J51" s="15"/>
      <c r="K51" s="15"/>
      <c r="L51" s="15"/>
      <c r="M51" s="15"/>
      <c r="N51" s="15">
        <v>1</v>
      </c>
      <c r="O51" s="15">
        <v>5</v>
      </c>
      <c r="P51" s="15"/>
      <c r="Q51" s="15"/>
      <c r="R51" s="15"/>
      <c r="S51" s="15"/>
      <c r="T51" s="15">
        <v>1</v>
      </c>
      <c r="U51" s="15"/>
      <c r="V51" s="15"/>
      <c r="W51" s="15"/>
      <c r="X51" s="15"/>
      <c r="Y51" s="15"/>
      <c r="Z51" s="15"/>
      <c r="AA51" s="15"/>
    </row>
    <row r="52" s="24" customFormat="1" ht="19.5" customHeight="1" spans="1:27">
      <c r="A52" s="15">
        <v>42</v>
      </c>
      <c r="B52" s="16" t="s">
        <v>74</v>
      </c>
      <c r="C52" s="15">
        <v>6</v>
      </c>
      <c r="D52" s="15"/>
      <c r="E52" s="15">
        <v>1</v>
      </c>
      <c r="F52" s="15"/>
      <c r="G52" s="15">
        <v>122.2</v>
      </c>
      <c r="H52" s="15"/>
      <c r="I52" s="15"/>
      <c r="J52" s="15"/>
      <c r="K52" s="15">
        <v>1</v>
      </c>
      <c r="L52" s="15"/>
      <c r="M52" s="15"/>
      <c r="N52" s="15"/>
      <c r="O52" s="15"/>
      <c r="P52" s="15"/>
      <c r="Q52" s="15"/>
      <c r="R52" s="15"/>
      <c r="S52" s="15"/>
      <c r="T52" s="15">
        <v>1</v>
      </c>
      <c r="U52" s="15"/>
      <c r="V52" s="15"/>
      <c r="W52" s="15"/>
      <c r="X52" s="15"/>
      <c r="Y52" s="15"/>
      <c r="Z52" s="15"/>
      <c r="AA52" s="15"/>
    </row>
    <row r="53" s="24" customFormat="1" ht="19.5" customHeight="1" spans="1:27">
      <c r="A53" s="15">
        <v>43</v>
      </c>
      <c r="B53" s="16" t="s">
        <v>75</v>
      </c>
      <c r="C53" s="15">
        <v>5</v>
      </c>
      <c r="D53" s="15"/>
      <c r="E53" s="15"/>
      <c r="F53" s="15"/>
      <c r="G53" s="15">
        <v>166.2</v>
      </c>
      <c r="H53" s="15"/>
      <c r="I53" s="15">
        <v>1</v>
      </c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>
        <v>1</v>
      </c>
      <c r="U53" s="15"/>
      <c r="V53" s="15"/>
      <c r="W53" s="15"/>
      <c r="X53" s="15"/>
      <c r="Y53" s="15"/>
      <c r="Z53" s="15"/>
      <c r="AA53" s="15"/>
    </row>
    <row r="54" s="24" customFormat="1" ht="19.5" customHeight="1" spans="1:27">
      <c r="A54" s="15">
        <v>44</v>
      </c>
      <c r="B54" s="16" t="s">
        <v>76</v>
      </c>
      <c r="C54" s="15">
        <v>1</v>
      </c>
      <c r="D54" s="15"/>
      <c r="E54" s="15">
        <v>1</v>
      </c>
      <c r="F54" s="15">
        <v>2</v>
      </c>
      <c r="G54" s="15">
        <v>458.9</v>
      </c>
      <c r="H54" s="15"/>
      <c r="I54" s="15">
        <v>1</v>
      </c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>
        <v>1</v>
      </c>
      <c r="U54" s="15"/>
      <c r="V54" s="15"/>
      <c r="W54" s="15"/>
      <c r="X54" s="15"/>
      <c r="Y54" s="15"/>
      <c r="Z54" s="15"/>
      <c r="AA54" s="15"/>
    </row>
    <row r="55" s="23" customFormat="1" ht="19.5" customHeight="1" spans="1:27">
      <c r="A55" s="14" t="s">
        <v>86</v>
      </c>
      <c r="B55" s="13" t="s">
        <v>78</v>
      </c>
      <c r="C55" s="14">
        <v>11</v>
      </c>
      <c r="D55" s="14"/>
      <c r="E55" s="14">
        <v>3</v>
      </c>
      <c r="F55" s="14">
        <v>3</v>
      </c>
      <c r="G55" s="14">
        <v>1460.5</v>
      </c>
      <c r="H55" s="14">
        <v>1</v>
      </c>
      <c r="I55" s="14"/>
      <c r="J55" s="14"/>
      <c r="K55" s="14"/>
      <c r="L55" s="14"/>
      <c r="M55" s="14">
        <v>1</v>
      </c>
      <c r="N55" s="14">
        <v>2</v>
      </c>
      <c r="O55" s="14"/>
      <c r="P55" s="14"/>
      <c r="Q55" s="14">
        <v>2</v>
      </c>
      <c r="R55" s="14">
        <v>3</v>
      </c>
      <c r="S55" s="14">
        <v>1</v>
      </c>
      <c r="T55" s="14">
        <v>6</v>
      </c>
      <c r="U55" s="14">
        <v>24</v>
      </c>
      <c r="V55" s="14">
        <v>8</v>
      </c>
      <c r="W55" s="14"/>
      <c r="X55" s="14">
        <v>2</v>
      </c>
      <c r="Y55" s="14">
        <v>7</v>
      </c>
      <c r="Z55" s="14">
        <v>8</v>
      </c>
      <c r="AA55" s="14">
        <v>7</v>
      </c>
    </row>
    <row r="56" s="24" customFormat="1" ht="19.5" customHeight="1" spans="1:27">
      <c r="A56" s="15">
        <v>45</v>
      </c>
      <c r="B56" s="16" t="s">
        <v>79</v>
      </c>
      <c r="C56" s="15"/>
      <c r="D56" s="15"/>
      <c r="E56" s="15"/>
      <c r="F56" s="15">
        <v>1</v>
      </c>
      <c r="G56" s="15"/>
      <c r="H56" s="15">
        <v>1</v>
      </c>
      <c r="I56" s="15"/>
      <c r="J56" s="15"/>
      <c r="K56" s="15"/>
      <c r="L56" s="15"/>
      <c r="M56" s="15">
        <v>1</v>
      </c>
      <c r="N56" s="15"/>
      <c r="O56" s="15"/>
      <c r="P56" s="15"/>
      <c r="Q56" s="15">
        <v>2</v>
      </c>
      <c r="R56" s="15">
        <v>3</v>
      </c>
      <c r="S56" s="15">
        <v>1</v>
      </c>
      <c r="T56" s="15"/>
      <c r="U56" s="15">
        <v>24</v>
      </c>
      <c r="V56" s="15">
        <v>8</v>
      </c>
      <c r="W56" s="15"/>
      <c r="X56" s="15">
        <v>2</v>
      </c>
      <c r="Y56" s="15">
        <v>7</v>
      </c>
      <c r="Z56" s="15">
        <v>8</v>
      </c>
      <c r="AA56" s="15">
        <v>7</v>
      </c>
    </row>
    <row r="57" s="24" customFormat="1" ht="19.5" customHeight="1" spans="1:27">
      <c r="A57" s="15">
        <v>46</v>
      </c>
      <c r="B57" s="16" t="s">
        <v>80</v>
      </c>
      <c r="C57" s="15">
        <v>1</v>
      </c>
      <c r="D57" s="15"/>
      <c r="E57" s="15">
        <v>1</v>
      </c>
      <c r="F57" s="15"/>
      <c r="G57" s="15">
        <v>35.5</v>
      </c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>
        <v>1</v>
      </c>
      <c r="U57" s="15"/>
      <c r="V57" s="15"/>
      <c r="W57" s="15"/>
      <c r="X57" s="15"/>
      <c r="Y57" s="15"/>
      <c r="Z57" s="15"/>
      <c r="AA57" s="15"/>
    </row>
    <row r="58" s="24" customFormat="1" ht="19.5" customHeight="1" spans="1:27">
      <c r="A58" s="15">
        <v>47</v>
      </c>
      <c r="B58" s="16" t="s">
        <v>81</v>
      </c>
      <c r="C58" s="15">
        <v>3</v>
      </c>
      <c r="D58" s="15"/>
      <c r="E58" s="15"/>
      <c r="F58" s="15"/>
      <c r="G58" s="15">
        <v>187.6</v>
      </c>
      <c r="H58" s="15"/>
      <c r="I58" s="15"/>
      <c r="J58" s="15"/>
      <c r="K58" s="15"/>
      <c r="L58" s="15"/>
      <c r="M58" s="15"/>
      <c r="N58" s="15">
        <v>1</v>
      </c>
      <c r="O58" s="15"/>
      <c r="P58" s="15"/>
      <c r="Q58" s="15"/>
      <c r="R58" s="15"/>
      <c r="S58" s="15"/>
      <c r="T58" s="15">
        <v>1</v>
      </c>
      <c r="U58" s="15"/>
      <c r="V58" s="15"/>
      <c r="W58" s="15"/>
      <c r="X58" s="15"/>
      <c r="Y58" s="15"/>
      <c r="Z58" s="15"/>
      <c r="AA58" s="15"/>
    </row>
    <row r="59" s="24" customFormat="1" ht="19.5" customHeight="1" spans="1:27">
      <c r="A59" s="15">
        <v>48</v>
      </c>
      <c r="B59" s="16" t="s">
        <v>82</v>
      </c>
      <c r="C59" s="15">
        <v>1</v>
      </c>
      <c r="D59" s="15"/>
      <c r="E59" s="15">
        <v>1</v>
      </c>
      <c r="F59" s="15">
        <v>1</v>
      </c>
      <c r="G59" s="15">
        <v>156.7</v>
      </c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>
        <v>1</v>
      </c>
      <c r="U59" s="15"/>
      <c r="V59" s="15"/>
      <c r="W59" s="15"/>
      <c r="X59" s="15"/>
      <c r="Y59" s="15"/>
      <c r="Z59" s="15"/>
      <c r="AA59" s="15"/>
    </row>
    <row r="60" s="24" customFormat="1" ht="19.5" customHeight="1" spans="1:27">
      <c r="A60" s="15">
        <v>49</v>
      </c>
      <c r="B60" s="16" t="s">
        <v>83</v>
      </c>
      <c r="C60" s="15">
        <v>1</v>
      </c>
      <c r="D60" s="15"/>
      <c r="E60" s="15">
        <v>1</v>
      </c>
      <c r="F60" s="15"/>
      <c r="G60" s="15">
        <v>270.1</v>
      </c>
      <c r="H60" s="15"/>
      <c r="I60" s="15"/>
      <c r="J60" s="15"/>
      <c r="K60" s="15"/>
      <c r="L60" s="15"/>
      <c r="M60" s="15"/>
      <c r="N60" s="15">
        <v>1</v>
      </c>
      <c r="O60" s="15"/>
      <c r="P60" s="15"/>
      <c r="Q60" s="15"/>
      <c r="R60" s="15"/>
      <c r="S60" s="15"/>
      <c r="T60" s="15">
        <v>1</v>
      </c>
      <c r="U60" s="15"/>
      <c r="V60" s="15"/>
      <c r="W60" s="15"/>
      <c r="X60" s="15"/>
      <c r="Y60" s="15"/>
      <c r="Z60" s="15"/>
      <c r="AA60" s="15"/>
    </row>
    <row r="61" s="24" customFormat="1" ht="19.5" customHeight="1" spans="1:27">
      <c r="A61" s="15">
        <v>50</v>
      </c>
      <c r="B61" s="16" t="s">
        <v>84</v>
      </c>
      <c r="C61" s="15">
        <v>3</v>
      </c>
      <c r="D61" s="15"/>
      <c r="E61" s="15"/>
      <c r="F61" s="15">
        <v>1</v>
      </c>
      <c r="G61" s="15">
        <v>470.7</v>
      </c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>
        <v>1</v>
      </c>
      <c r="U61" s="15"/>
      <c r="V61" s="15"/>
      <c r="W61" s="15"/>
      <c r="X61" s="15"/>
      <c r="Y61" s="15"/>
      <c r="Z61" s="15"/>
      <c r="AA61" s="15"/>
    </row>
    <row r="62" s="24" customFormat="1" ht="19.5" customHeight="1" spans="1:27">
      <c r="A62" s="15">
        <v>51</v>
      </c>
      <c r="B62" s="16" t="s">
        <v>85</v>
      </c>
      <c r="C62" s="15">
        <v>2</v>
      </c>
      <c r="D62" s="15"/>
      <c r="E62" s="15"/>
      <c r="F62" s="15"/>
      <c r="G62" s="15">
        <v>339.9</v>
      </c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>
        <v>1</v>
      </c>
      <c r="U62" s="15"/>
      <c r="V62" s="15"/>
      <c r="W62" s="15"/>
      <c r="X62" s="15"/>
      <c r="Y62" s="15"/>
      <c r="Z62" s="15"/>
      <c r="AA62" s="15"/>
    </row>
    <row r="63" s="25" customFormat="1" ht="19.5" customHeight="1" spans="1:27">
      <c r="A63" s="19" t="s">
        <v>98</v>
      </c>
      <c r="B63" s="19" t="s">
        <v>87</v>
      </c>
      <c r="C63" s="19">
        <v>3</v>
      </c>
      <c r="D63" s="19">
        <v>1</v>
      </c>
      <c r="E63" s="19">
        <v>3</v>
      </c>
      <c r="F63" s="19">
        <v>2</v>
      </c>
      <c r="G63" s="19">
        <v>2555.1</v>
      </c>
      <c r="H63" s="14">
        <v>1</v>
      </c>
      <c r="I63" s="14">
        <v>1</v>
      </c>
      <c r="J63" s="19"/>
      <c r="K63" s="19"/>
      <c r="L63" s="19"/>
      <c r="M63" s="19">
        <v>1</v>
      </c>
      <c r="N63" s="19">
        <v>3</v>
      </c>
      <c r="O63" s="19">
        <v>10</v>
      </c>
      <c r="P63" s="14">
        <v>1</v>
      </c>
      <c r="Q63" s="14">
        <v>2</v>
      </c>
      <c r="R63" s="14">
        <v>5</v>
      </c>
      <c r="S63" s="14">
        <v>1</v>
      </c>
      <c r="T63" s="14">
        <v>9</v>
      </c>
      <c r="U63" s="19">
        <v>18</v>
      </c>
      <c r="V63" s="19">
        <v>11</v>
      </c>
      <c r="W63" s="19"/>
      <c r="X63" s="14">
        <v>2</v>
      </c>
      <c r="Y63" s="19">
        <v>16</v>
      </c>
      <c r="Z63" s="19">
        <v>12</v>
      </c>
      <c r="AA63" s="19">
        <v>12</v>
      </c>
    </row>
    <row r="64" s="24" customFormat="1" ht="19.5" customHeight="1" spans="1:27">
      <c r="A64" s="15">
        <v>52</v>
      </c>
      <c r="B64" s="16" t="s">
        <v>88</v>
      </c>
      <c r="C64" s="15"/>
      <c r="D64" s="15">
        <v>1</v>
      </c>
      <c r="E64" s="15"/>
      <c r="F64" s="15">
        <v>1</v>
      </c>
      <c r="G64" s="15"/>
      <c r="H64" s="15">
        <v>1</v>
      </c>
      <c r="I64" s="15"/>
      <c r="J64" s="15"/>
      <c r="K64" s="15"/>
      <c r="L64" s="15"/>
      <c r="M64" s="15">
        <v>1</v>
      </c>
      <c r="N64" s="15"/>
      <c r="O64" s="15"/>
      <c r="P64" s="15">
        <v>1</v>
      </c>
      <c r="Q64" s="15">
        <v>1</v>
      </c>
      <c r="R64" s="15">
        <v>3</v>
      </c>
      <c r="S64" s="15">
        <v>1</v>
      </c>
      <c r="T64" s="15"/>
      <c r="U64" s="15">
        <v>18</v>
      </c>
      <c r="V64" s="15">
        <v>11</v>
      </c>
      <c r="W64" s="15"/>
      <c r="X64" s="15">
        <v>2</v>
      </c>
      <c r="Y64" s="15">
        <v>16</v>
      </c>
      <c r="Z64" s="15">
        <v>12</v>
      </c>
      <c r="AA64" s="15">
        <v>12</v>
      </c>
    </row>
    <row r="65" s="24" customFormat="1" ht="19.5" customHeight="1" spans="1:27">
      <c r="A65" s="15">
        <v>53</v>
      </c>
      <c r="B65" s="16" t="s">
        <v>89</v>
      </c>
      <c r="C65" s="15"/>
      <c r="D65" s="15"/>
      <c r="E65" s="15">
        <v>1</v>
      </c>
      <c r="F65" s="15"/>
      <c r="G65" s="15">
        <v>475.7</v>
      </c>
      <c r="H65" s="15"/>
      <c r="I65" s="15"/>
      <c r="J65" s="15"/>
      <c r="K65" s="15"/>
      <c r="L65" s="15"/>
      <c r="M65" s="15"/>
      <c r="N65" s="15"/>
      <c r="O65" s="15">
        <v>5</v>
      </c>
      <c r="P65" s="15"/>
      <c r="Q65" s="15"/>
      <c r="R65" s="15"/>
      <c r="S65" s="15"/>
      <c r="T65" s="15">
        <v>1</v>
      </c>
      <c r="U65" s="15"/>
      <c r="V65" s="15"/>
      <c r="W65" s="15"/>
      <c r="X65" s="15"/>
      <c r="Y65" s="15"/>
      <c r="Z65" s="15"/>
      <c r="AA65" s="15"/>
    </row>
    <row r="66" s="24" customFormat="1" ht="19.5" customHeight="1" spans="1:27">
      <c r="A66" s="15">
        <v>54</v>
      </c>
      <c r="B66" s="16" t="s">
        <v>90</v>
      </c>
      <c r="C66" s="15">
        <v>1</v>
      </c>
      <c r="D66" s="15"/>
      <c r="E66" s="15"/>
      <c r="F66" s="15"/>
      <c r="G66" s="15">
        <v>22.8</v>
      </c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>
        <v>1</v>
      </c>
      <c r="U66" s="15"/>
      <c r="V66" s="15"/>
      <c r="W66" s="15"/>
      <c r="X66" s="15"/>
      <c r="Y66" s="15"/>
      <c r="Z66" s="15"/>
      <c r="AA66" s="15"/>
    </row>
    <row r="67" s="24" customFormat="1" ht="19.5" customHeight="1" spans="1:27">
      <c r="A67" s="15">
        <v>55</v>
      </c>
      <c r="B67" s="16" t="s">
        <v>91</v>
      </c>
      <c r="C67" s="15"/>
      <c r="D67" s="15"/>
      <c r="E67" s="15"/>
      <c r="F67" s="15"/>
      <c r="G67" s="15">
        <v>372.1</v>
      </c>
      <c r="H67" s="15"/>
      <c r="I67" s="15"/>
      <c r="J67" s="15"/>
      <c r="K67" s="15"/>
      <c r="L67" s="15"/>
      <c r="M67" s="15"/>
      <c r="N67" s="15"/>
      <c r="O67" s="15"/>
      <c r="P67" s="15"/>
      <c r="Q67" s="15">
        <v>1</v>
      </c>
      <c r="R67" s="15">
        <v>1</v>
      </c>
      <c r="S67" s="15"/>
      <c r="T67" s="15">
        <v>1</v>
      </c>
      <c r="U67" s="15"/>
      <c r="V67" s="15"/>
      <c r="W67" s="15"/>
      <c r="X67" s="15"/>
      <c r="Y67" s="15"/>
      <c r="Z67" s="15"/>
      <c r="AA67" s="15"/>
    </row>
    <row r="68" s="24" customFormat="1" ht="19.5" customHeight="1" spans="1:27">
      <c r="A68" s="15">
        <v>56</v>
      </c>
      <c r="B68" s="16" t="s">
        <v>92</v>
      </c>
      <c r="C68" s="15"/>
      <c r="D68" s="15"/>
      <c r="E68" s="15"/>
      <c r="F68" s="15"/>
      <c r="G68" s="15">
        <v>224.7</v>
      </c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>
        <v>1</v>
      </c>
      <c r="U68" s="15"/>
      <c r="V68" s="15"/>
      <c r="W68" s="15"/>
      <c r="X68" s="15"/>
      <c r="Y68" s="15"/>
      <c r="Z68" s="15"/>
      <c r="AA68" s="15"/>
    </row>
    <row r="69" s="24" customFormat="1" ht="19.5" customHeight="1" spans="1:27">
      <c r="A69" s="15">
        <v>57</v>
      </c>
      <c r="B69" s="16" t="s">
        <v>93</v>
      </c>
      <c r="C69" s="15"/>
      <c r="D69" s="15"/>
      <c r="E69" s="15">
        <v>1</v>
      </c>
      <c r="F69" s="15">
        <v>1</v>
      </c>
      <c r="G69" s="15">
        <v>413.3</v>
      </c>
      <c r="H69" s="15"/>
      <c r="I69" s="15">
        <v>1</v>
      </c>
      <c r="J69" s="15"/>
      <c r="K69" s="15"/>
      <c r="L69" s="15"/>
      <c r="M69" s="15"/>
      <c r="N69" s="15"/>
      <c r="O69" s="15"/>
      <c r="P69" s="15"/>
      <c r="Q69" s="15"/>
      <c r="R69" s="15">
        <v>1</v>
      </c>
      <c r="S69" s="15"/>
      <c r="T69" s="15">
        <v>1</v>
      </c>
      <c r="U69" s="15"/>
      <c r="V69" s="15"/>
      <c r="W69" s="15"/>
      <c r="X69" s="15"/>
      <c r="Y69" s="15"/>
      <c r="Z69" s="15"/>
      <c r="AA69" s="15"/>
    </row>
    <row r="70" s="24" customFormat="1" ht="19.5" customHeight="1" spans="1:27">
      <c r="A70" s="15">
        <v>58</v>
      </c>
      <c r="B70" s="16" t="s">
        <v>94</v>
      </c>
      <c r="C70" s="15"/>
      <c r="D70" s="15"/>
      <c r="E70" s="15"/>
      <c r="F70" s="15"/>
      <c r="G70" s="15">
        <v>125.9</v>
      </c>
      <c r="H70" s="15"/>
      <c r="I70" s="15"/>
      <c r="J70" s="15"/>
      <c r="K70" s="15"/>
      <c r="L70" s="15"/>
      <c r="M70" s="15"/>
      <c r="N70" s="15">
        <v>1</v>
      </c>
      <c r="O70" s="15">
        <v>5</v>
      </c>
      <c r="P70" s="15"/>
      <c r="Q70" s="15"/>
      <c r="R70" s="15"/>
      <c r="S70" s="15"/>
      <c r="T70" s="15">
        <v>1</v>
      </c>
      <c r="U70" s="15"/>
      <c r="V70" s="15"/>
      <c r="W70" s="15"/>
      <c r="X70" s="15"/>
      <c r="Y70" s="15"/>
      <c r="Z70" s="15"/>
      <c r="AA70" s="15"/>
    </row>
    <row r="71" s="24" customFormat="1" ht="19.5" customHeight="1" spans="1:27">
      <c r="A71" s="15">
        <v>59</v>
      </c>
      <c r="B71" s="16" t="s">
        <v>95</v>
      </c>
      <c r="C71" s="15">
        <v>1</v>
      </c>
      <c r="D71" s="15"/>
      <c r="E71" s="15"/>
      <c r="F71" s="15"/>
      <c r="G71" s="15">
        <v>208.1</v>
      </c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>
        <v>1</v>
      </c>
      <c r="U71" s="15"/>
      <c r="V71" s="15"/>
      <c r="W71" s="15"/>
      <c r="X71" s="15"/>
      <c r="Y71" s="15"/>
      <c r="Z71" s="15"/>
      <c r="AA71" s="15"/>
    </row>
    <row r="72" s="24" customFormat="1" ht="19.5" customHeight="1" spans="1:27">
      <c r="A72" s="15">
        <v>60</v>
      </c>
      <c r="B72" s="16" t="s">
        <v>96</v>
      </c>
      <c r="C72" s="15"/>
      <c r="D72" s="15"/>
      <c r="E72" s="15"/>
      <c r="F72" s="15"/>
      <c r="G72" s="15">
        <v>484.6</v>
      </c>
      <c r="H72" s="15"/>
      <c r="I72" s="15"/>
      <c r="J72" s="15"/>
      <c r="K72" s="15"/>
      <c r="L72" s="15"/>
      <c r="M72" s="15"/>
      <c r="N72" s="15">
        <v>2</v>
      </c>
      <c r="O72" s="15"/>
      <c r="P72" s="15"/>
      <c r="Q72" s="15"/>
      <c r="R72" s="15"/>
      <c r="S72" s="15"/>
      <c r="T72" s="15">
        <v>1</v>
      </c>
      <c r="U72" s="15"/>
      <c r="V72" s="15"/>
      <c r="W72" s="15"/>
      <c r="X72" s="15"/>
      <c r="Y72" s="15"/>
      <c r="Z72" s="15"/>
      <c r="AA72" s="15"/>
    </row>
    <row r="73" s="24" customFormat="1" ht="19.5" customHeight="1" spans="1:27">
      <c r="A73" s="15">
        <v>61</v>
      </c>
      <c r="B73" s="16" t="s">
        <v>97</v>
      </c>
      <c r="C73" s="15">
        <v>1</v>
      </c>
      <c r="D73" s="15"/>
      <c r="E73" s="15">
        <v>1</v>
      </c>
      <c r="F73" s="15"/>
      <c r="G73" s="15">
        <v>227.9</v>
      </c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>
        <v>1</v>
      </c>
      <c r="U73" s="15"/>
      <c r="V73" s="15"/>
      <c r="W73" s="15"/>
      <c r="X73" s="15"/>
      <c r="Y73" s="15"/>
      <c r="Z73" s="15"/>
      <c r="AA73" s="15"/>
    </row>
    <row r="74" s="23" customFormat="1" ht="19.5" customHeight="1" spans="1:27">
      <c r="A74" s="14" t="s">
        <v>107</v>
      </c>
      <c r="B74" s="13" t="s">
        <v>99</v>
      </c>
      <c r="C74" s="14">
        <v>5</v>
      </c>
      <c r="D74" s="14"/>
      <c r="E74" s="14">
        <v>3</v>
      </c>
      <c r="F74" s="14">
        <v>3</v>
      </c>
      <c r="G74" s="14">
        <v>2143.5</v>
      </c>
      <c r="H74" s="14">
        <v>1</v>
      </c>
      <c r="I74" s="14">
        <v>1</v>
      </c>
      <c r="J74" s="14"/>
      <c r="K74" s="14">
        <v>1</v>
      </c>
      <c r="L74" s="14"/>
      <c r="M74" s="14">
        <v>1</v>
      </c>
      <c r="N74" s="14">
        <v>4</v>
      </c>
      <c r="O74" s="14">
        <v>5</v>
      </c>
      <c r="P74" s="14"/>
      <c r="Q74" s="14">
        <v>2</v>
      </c>
      <c r="R74" s="14">
        <v>4</v>
      </c>
      <c r="S74" s="14">
        <v>1</v>
      </c>
      <c r="T74" s="14">
        <v>6</v>
      </c>
      <c r="U74" s="14">
        <v>9</v>
      </c>
      <c r="V74" s="14">
        <v>8</v>
      </c>
      <c r="W74" s="14"/>
      <c r="X74" s="14">
        <v>1</v>
      </c>
      <c r="Y74" s="14">
        <v>8</v>
      </c>
      <c r="Z74" s="14">
        <v>7</v>
      </c>
      <c r="AA74" s="14">
        <v>5</v>
      </c>
    </row>
    <row r="75" s="24" customFormat="1" ht="19.5" customHeight="1" spans="1:27">
      <c r="A75" s="15">
        <v>62</v>
      </c>
      <c r="B75" s="16" t="s">
        <v>100</v>
      </c>
      <c r="C75" s="15"/>
      <c r="D75" s="15"/>
      <c r="E75" s="15"/>
      <c r="F75" s="15">
        <v>1</v>
      </c>
      <c r="G75" s="15"/>
      <c r="H75" s="15">
        <v>1</v>
      </c>
      <c r="I75" s="15"/>
      <c r="J75" s="15"/>
      <c r="K75" s="15">
        <v>1</v>
      </c>
      <c r="L75" s="15"/>
      <c r="M75" s="15">
        <v>1</v>
      </c>
      <c r="N75" s="15"/>
      <c r="O75" s="15"/>
      <c r="P75" s="15"/>
      <c r="Q75" s="15">
        <v>1</v>
      </c>
      <c r="R75" s="15">
        <v>4</v>
      </c>
      <c r="S75" s="15">
        <v>1</v>
      </c>
      <c r="T75" s="15"/>
      <c r="U75" s="15">
        <v>9</v>
      </c>
      <c r="V75" s="15">
        <v>8</v>
      </c>
      <c r="W75" s="15"/>
      <c r="X75" s="15">
        <v>1</v>
      </c>
      <c r="Y75" s="15">
        <v>8</v>
      </c>
      <c r="Z75" s="15">
        <v>7</v>
      </c>
      <c r="AA75" s="15">
        <v>5</v>
      </c>
    </row>
    <row r="76" s="24" customFormat="1" ht="19.5" customHeight="1" spans="1:27">
      <c r="A76" s="15">
        <v>63</v>
      </c>
      <c r="B76" s="16" t="s">
        <v>101</v>
      </c>
      <c r="C76" s="15">
        <v>1</v>
      </c>
      <c r="D76" s="15"/>
      <c r="E76" s="15"/>
      <c r="F76" s="15"/>
      <c r="G76" s="15">
        <v>55.5</v>
      </c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>
        <v>1</v>
      </c>
      <c r="U76" s="15"/>
      <c r="V76" s="15"/>
      <c r="W76" s="15"/>
      <c r="X76" s="15"/>
      <c r="Y76" s="15"/>
      <c r="Z76" s="15"/>
      <c r="AA76" s="15"/>
    </row>
    <row r="77" s="24" customFormat="1" ht="19.5" customHeight="1" spans="1:27">
      <c r="A77" s="15">
        <v>64</v>
      </c>
      <c r="B77" s="16" t="s">
        <v>102</v>
      </c>
      <c r="C77" s="15">
        <v>1</v>
      </c>
      <c r="D77" s="15"/>
      <c r="E77" s="15">
        <v>1</v>
      </c>
      <c r="F77" s="15"/>
      <c r="G77" s="15">
        <v>429</v>
      </c>
      <c r="H77" s="15"/>
      <c r="I77" s="15"/>
      <c r="J77" s="15"/>
      <c r="K77" s="15"/>
      <c r="L77" s="15"/>
      <c r="M77" s="15"/>
      <c r="N77" s="15">
        <v>1</v>
      </c>
      <c r="O77" s="15"/>
      <c r="P77" s="15"/>
      <c r="Q77" s="15"/>
      <c r="R77" s="15"/>
      <c r="S77" s="15"/>
      <c r="T77" s="15">
        <v>1</v>
      </c>
      <c r="U77" s="15"/>
      <c r="V77" s="15"/>
      <c r="W77" s="15"/>
      <c r="X77" s="15"/>
      <c r="Y77" s="15"/>
      <c r="Z77" s="15"/>
      <c r="AA77" s="15"/>
    </row>
    <row r="78" s="24" customFormat="1" ht="19.5" customHeight="1" spans="1:27">
      <c r="A78" s="15">
        <v>65</v>
      </c>
      <c r="B78" s="16" t="s">
        <v>103</v>
      </c>
      <c r="C78" s="15">
        <v>2</v>
      </c>
      <c r="D78" s="15"/>
      <c r="E78" s="15"/>
      <c r="F78" s="15"/>
      <c r="G78" s="15">
        <v>297</v>
      </c>
      <c r="H78" s="15"/>
      <c r="I78" s="15"/>
      <c r="J78" s="15"/>
      <c r="K78" s="15"/>
      <c r="L78" s="15"/>
      <c r="M78" s="15"/>
      <c r="N78" s="15">
        <v>1</v>
      </c>
      <c r="O78" s="15"/>
      <c r="P78" s="15"/>
      <c r="Q78" s="15"/>
      <c r="R78" s="15"/>
      <c r="S78" s="15"/>
      <c r="T78" s="15">
        <v>1</v>
      </c>
      <c r="U78" s="15"/>
      <c r="V78" s="15"/>
      <c r="W78" s="15"/>
      <c r="X78" s="15"/>
      <c r="Y78" s="15"/>
      <c r="Z78" s="15"/>
      <c r="AA78" s="15"/>
    </row>
    <row r="79" s="24" customFormat="1" ht="19.5" customHeight="1" spans="1:27">
      <c r="A79" s="15">
        <v>66</v>
      </c>
      <c r="B79" s="16" t="s">
        <v>104</v>
      </c>
      <c r="C79" s="15">
        <v>1</v>
      </c>
      <c r="D79" s="15"/>
      <c r="E79" s="15"/>
      <c r="F79" s="15">
        <v>1</v>
      </c>
      <c r="G79" s="15">
        <v>635.6</v>
      </c>
      <c r="H79" s="15"/>
      <c r="I79" s="15">
        <v>1</v>
      </c>
      <c r="J79" s="15"/>
      <c r="K79" s="15"/>
      <c r="L79" s="15"/>
      <c r="M79" s="15"/>
      <c r="N79" s="15">
        <v>1</v>
      </c>
      <c r="O79" s="15">
        <v>5</v>
      </c>
      <c r="P79" s="15"/>
      <c r="Q79" s="15">
        <v>1</v>
      </c>
      <c r="R79" s="15"/>
      <c r="S79" s="15"/>
      <c r="T79" s="15">
        <v>1</v>
      </c>
      <c r="U79" s="15"/>
      <c r="V79" s="15"/>
      <c r="W79" s="15"/>
      <c r="X79" s="15"/>
      <c r="Y79" s="15"/>
      <c r="Z79" s="15"/>
      <c r="AA79" s="15"/>
    </row>
    <row r="80" s="24" customFormat="1" ht="19.5" customHeight="1" spans="1:27">
      <c r="A80" s="15">
        <v>67</v>
      </c>
      <c r="B80" s="16" t="s">
        <v>105</v>
      </c>
      <c r="C80" s="15"/>
      <c r="D80" s="15"/>
      <c r="E80" s="15">
        <v>1</v>
      </c>
      <c r="F80" s="15"/>
      <c r="G80" s="15">
        <v>263.4</v>
      </c>
      <c r="H80" s="15"/>
      <c r="I80" s="15"/>
      <c r="J80" s="15"/>
      <c r="K80" s="15"/>
      <c r="L80" s="15"/>
      <c r="M80" s="15"/>
      <c r="N80" s="15">
        <v>1</v>
      </c>
      <c r="O80" s="15"/>
      <c r="P80" s="15"/>
      <c r="Q80" s="15"/>
      <c r="R80" s="15"/>
      <c r="S80" s="15"/>
      <c r="T80" s="15">
        <v>1</v>
      </c>
      <c r="U80" s="15"/>
      <c r="V80" s="15"/>
      <c r="W80" s="15"/>
      <c r="X80" s="15"/>
      <c r="Y80" s="15"/>
      <c r="Z80" s="15"/>
      <c r="AA80" s="15"/>
    </row>
    <row r="81" s="24" customFormat="1" ht="19.5" customHeight="1" spans="1:27">
      <c r="A81" s="15">
        <v>68</v>
      </c>
      <c r="B81" s="16" t="s">
        <v>106</v>
      </c>
      <c r="C81" s="15"/>
      <c r="D81" s="15"/>
      <c r="E81" s="15">
        <v>1</v>
      </c>
      <c r="F81" s="15">
        <v>1</v>
      </c>
      <c r="G81" s="15">
        <v>463</v>
      </c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>
        <v>1</v>
      </c>
      <c r="U81" s="15"/>
      <c r="V81" s="15"/>
      <c r="W81" s="15"/>
      <c r="X81" s="15"/>
      <c r="Y81" s="15"/>
      <c r="Z81" s="15"/>
      <c r="AA81" s="15"/>
    </row>
    <row r="82" s="23" customFormat="1" ht="19.5" customHeight="1" spans="1:27">
      <c r="A82" s="14" t="s">
        <v>114</v>
      </c>
      <c r="B82" s="13" t="s">
        <v>108</v>
      </c>
      <c r="C82" s="14">
        <v>5</v>
      </c>
      <c r="D82" s="14"/>
      <c r="E82" s="14">
        <v>3</v>
      </c>
      <c r="F82" s="14">
        <v>1</v>
      </c>
      <c r="G82" s="14">
        <v>79.12</v>
      </c>
      <c r="H82" s="14">
        <v>1</v>
      </c>
      <c r="I82" s="14"/>
      <c r="J82" s="14"/>
      <c r="K82" s="14"/>
      <c r="L82" s="14"/>
      <c r="M82" s="14">
        <v>1</v>
      </c>
      <c r="N82" s="14"/>
      <c r="O82" s="14"/>
      <c r="P82" s="14"/>
      <c r="Q82" s="14">
        <v>2</v>
      </c>
      <c r="R82" s="14">
        <v>3</v>
      </c>
      <c r="S82" s="14">
        <v>1</v>
      </c>
      <c r="T82" s="14">
        <v>5</v>
      </c>
      <c r="U82" s="14">
        <v>3</v>
      </c>
      <c r="V82" s="14">
        <v>9</v>
      </c>
      <c r="W82" s="14"/>
      <c r="X82" s="14">
        <v>2</v>
      </c>
      <c r="Y82" s="14">
        <v>3</v>
      </c>
      <c r="Z82" s="14">
        <v>6</v>
      </c>
      <c r="AA82" s="14">
        <v>2</v>
      </c>
    </row>
    <row r="83" s="24" customFormat="1" ht="19.5" customHeight="1" spans="1:27">
      <c r="A83" s="15">
        <v>69</v>
      </c>
      <c r="B83" s="16" t="s">
        <v>109</v>
      </c>
      <c r="C83" s="15">
        <v>1</v>
      </c>
      <c r="D83" s="15"/>
      <c r="E83" s="15"/>
      <c r="F83" s="15">
        <v>1</v>
      </c>
      <c r="G83" s="15"/>
      <c r="H83" s="15">
        <v>1</v>
      </c>
      <c r="I83" s="15"/>
      <c r="J83" s="15"/>
      <c r="K83" s="15"/>
      <c r="L83" s="15"/>
      <c r="M83" s="15">
        <v>1</v>
      </c>
      <c r="N83" s="15"/>
      <c r="O83" s="15"/>
      <c r="P83" s="15"/>
      <c r="Q83" s="15">
        <v>2</v>
      </c>
      <c r="R83" s="15">
        <v>3</v>
      </c>
      <c r="S83" s="15">
        <v>1</v>
      </c>
      <c r="T83" s="15">
        <v>1</v>
      </c>
      <c r="U83" s="15">
        <v>3</v>
      </c>
      <c r="V83" s="15">
        <v>9</v>
      </c>
      <c r="W83" s="15"/>
      <c r="X83" s="15">
        <v>2</v>
      </c>
      <c r="Y83" s="15">
        <v>3</v>
      </c>
      <c r="Z83" s="15">
        <v>6</v>
      </c>
      <c r="AA83" s="15">
        <v>2</v>
      </c>
    </row>
    <row r="84" s="24" customFormat="1" ht="19.5" customHeight="1" spans="1:27">
      <c r="A84" s="15">
        <v>70</v>
      </c>
      <c r="B84" s="16" t="s">
        <v>110</v>
      </c>
      <c r="C84" s="15">
        <v>1</v>
      </c>
      <c r="D84" s="15"/>
      <c r="E84" s="15">
        <v>1</v>
      </c>
      <c r="F84" s="15"/>
      <c r="G84" s="15">
        <v>38.4</v>
      </c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>
        <v>1</v>
      </c>
      <c r="U84" s="15"/>
      <c r="V84" s="15"/>
      <c r="W84" s="15"/>
      <c r="X84" s="15"/>
      <c r="Y84" s="15"/>
      <c r="Z84" s="15"/>
      <c r="AA84" s="15"/>
    </row>
    <row r="85" s="24" customFormat="1" ht="19.5" customHeight="1" spans="1:27">
      <c r="A85" s="15">
        <v>71</v>
      </c>
      <c r="B85" s="16" t="s">
        <v>111</v>
      </c>
      <c r="C85" s="15">
        <v>2</v>
      </c>
      <c r="D85" s="15"/>
      <c r="E85" s="15">
        <v>2</v>
      </c>
      <c r="F85" s="15"/>
      <c r="G85" s="15">
        <v>27.5</v>
      </c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>
        <v>1</v>
      </c>
      <c r="U85" s="15"/>
      <c r="V85" s="15"/>
      <c r="W85" s="15"/>
      <c r="X85" s="15"/>
      <c r="Y85" s="15"/>
      <c r="Z85" s="15"/>
      <c r="AA85" s="15"/>
    </row>
    <row r="86" s="24" customFormat="1" ht="19.5" customHeight="1" spans="1:27">
      <c r="A86" s="15">
        <v>72</v>
      </c>
      <c r="B86" s="16" t="s">
        <v>112</v>
      </c>
      <c r="C86" s="15">
        <v>1</v>
      </c>
      <c r="D86" s="15"/>
      <c r="E86" s="15"/>
      <c r="F86" s="15"/>
      <c r="G86" s="15">
        <v>11.88</v>
      </c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>
        <v>1</v>
      </c>
      <c r="U86" s="15"/>
      <c r="V86" s="15"/>
      <c r="W86" s="15"/>
      <c r="X86" s="15"/>
      <c r="Y86" s="15"/>
      <c r="Z86" s="15"/>
      <c r="AA86" s="15"/>
    </row>
    <row r="87" s="24" customFormat="1" ht="19.5" customHeight="1" spans="1:27">
      <c r="A87" s="15">
        <v>73</v>
      </c>
      <c r="B87" s="16" t="s">
        <v>113</v>
      </c>
      <c r="C87" s="15"/>
      <c r="D87" s="15"/>
      <c r="E87" s="15"/>
      <c r="F87" s="15"/>
      <c r="G87" s="15">
        <v>1.34</v>
      </c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>
        <v>1</v>
      </c>
      <c r="U87" s="15"/>
      <c r="V87" s="15"/>
      <c r="W87" s="15"/>
      <c r="X87" s="15"/>
      <c r="Y87" s="15"/>
      <c r="Z87" s="15"/>
      <c r="AA87" s="15"/>
    </row>
    <row r="88" s="23" customFormat="1" ht="19.5" customHeight="1" spans="1:27">
      <c r="A88" s="14" t="s">
        <v>126</v>
      </c>
      <c r="B88" s="13" t="s">
        <v>115</v>
      </c>
      <c r="C88" s="14">
        <v>10</v>
      </c>
      <c r="D88" s="14"/>
      <c r="E88" s="14">
        <v>3</v>
      </c>
      <c r="F88" s="14">
        <v>2</v>
      </c>
      <c r="G88" s="14">
        <v>1625.3</v>
      </c>
      <c r="H88" s="14">
        <v>1</v>
      </c>
      <c r="I88" s="14"/>
      <c r="J88" s="14">
        <v>1</v>
      </c>
      <c r="K88" s="14"/>
      <c r="L88" s="14"/>
      <c r="M88" s="14">
        <v>1</v>
      </c>
      <c r="N88" s="14">
        <v>5</v>
      </c>
      <c r="O88" s="14">
        <v>5</v>
      </c>
      <c r="P88" s="14"/>
      <c r="Q88" s="14">
        <v>1</v>
      </c>
      <c r="R88" s="14">
        <v>3</v>
      </c>
      <c r="S88" s="14">
        <v>1</v>
      </c>
      <c r="T88" s="14">
        <v>9</v>
      </c>
      <c r="U88" s="14">
        <v>28</v>
      </c>
      <c r="V88" s="14">
        <v>8</v>
      </c>
      <c r="W88" s="14">
        <v>1</v>
      </c>
      <c r="X88" s="14">
        <v>4</v>
      </c>
      <c r="Y88" s="14">
        <v>12</v>
      </c>
      <c r="Z88" s="14">
        <v>12</v>
      </c>
      <c r="AA88" s="14">
        <v>12</v>
      </c>
    </row>
    <row r="89" s="24" customFormat="1" ht="19.5" customHeight="1" spans="1:27">
      <c r="A89" s="15">
        <v>74</v>
      </c>
      <c r="B89" s="16" t="s">
        <v>116</v>
      </c>
      <c r="C89" s="15"/>
      <c r="D89" s="15"/>
      <c r="E89" s="15"/>
      <c r="F89" s="15">
        <v>1</v>
      </c>
      <c r="G89" s="15"/>
      <c r="H89" s="15">
        <v>1</v>
      </c>
      <c r="I89" s="15"/>
      <c r="J89" s="15"/>
      <c r="K89" s="15"/>
      <c r="L89" s="15"/>
      <c r="M89" s="15">
        <v>1</v>
      </c>
      <c r="N89" s="15"/>
      <c r="O89" s="15"/>
      <c r="P89" s="15"/>
      <c r="Q89" s="15">
        <v>1</v>
      </c>
      <c r="R89" s="15">
        <v>3</v>
      </c>
      <c r="S89" s="15">
        <v>1</v>
      </c>
      <c r="T89" s="15"/>
      <c r="U89" s="15">
        <v>28</v>
      </c>
      <c r="V89" s="15">
        <v>8</v>
      </c>
      <c r="W89" s="15">
        <v>1</v>
      </c>
      <c r="X89" s="15">
        <v>4</v>
      </c>
      <c r="Y89" s="15">
        <v>12</v>
      </c>
      <c r="Z89" s="15">
        <v>12</v>
      </c>
      <c r="AA89" s="15">
        <v>12</v>
      </c>
    </row>
    <row r="90" s="24" customFormat="1" ht="19.5" customHeight="1" spans="1:27">
      <c r="A90" s="15">
        <v>75</v>
      </c>
      <c r="B90" s="16" t="s">
        <v>117</v>
      </c>
      <c r="C90" s="15">
        <v>1</v>
      </c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>
        <v>1</v>
      </c>
      <c r="O90" s="15"/>
      <c r="P90" s="15"/>
      <c r="Q90" s="15"/>
      <c r="R90" s="15"/>
      <c r="S90" s="15"/>
      <c r="T90" s="15">
        <v>1</v>
      </c>
      <c r="U90" s="15"/>
      <c r="V90" s="15"/>
      <c r="W90" s="15"/>
      <c r="X90" s="15"/>
      <c r="Y90" s="15"/>
      <c r="Z90" s="15"/>
      <c r="AA90" s="15"/>
    </row>
    <row r="91" s="24" customFormat="1" ht="19.5" customHeight="1" spans="1:27">
      <c r="A91" s="15">
        <v>76</v>
      </c>
      <c r="B91" s="16" t="s">
        <v>118</v>
      </c>
      <c r="C91" s="15">
        <v>1</v>
      </c>
      <c r="D91" s="15"/>
      <c r="E91" s="15"/>
      <c r="F91" s="15"/>
      <c r="G91" s="15">
        <v>139.9</v>
      </c>
      <c r="H91" s="15"/>
      <c r="I91" s="15"/>
      <c r="J91" s="15"/>
      <c r="K91" s="15"/>
      <c r="L91" s="15"/>
      <c r="M91" s="15"/>
      <c r="N91" s="15">
        <v>1</v>
      </c>
      <c r="O91" s="15"/>
      <c r="P91" s="15"/>
      <c r="Q91" s="15"/>
      <c r="R91" s="15"/>
      <c r="S91" s="15"/>
      <c r="T91" s="15">
        <v>1</v>
      </c>
      <c r="U91" s="15"/>
      <c r="V91" s="15"/>
      <c r="W91" s="15"/>
      <c r="X91" s="15"/>
      <c r="Y91" s="15"/>
      <c r="Z91" s="15"/>
      <c r="AA91" s="15"/>
    </row>
    <row r="92" s="24" customFormat="1" ht="19.5" customHeight="1" spans="1:27">
      <c r="A92" s="15">
        <v>77</v>
      </c>
      <c r="B92" s="16" t="s">
        <v>119</v>
      </c>
      <c r="C92" s="15">
        <v>2</v>
      </c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>
        <v>1</v>
      </c>
      <c r="U92" s="15"/>
      <c r="V92" s="15"/>
      <c r="W92" s="15"/>
      <c r="X92" s="15"/>
      <c r="Y92" s="15"/>
      <c r="Z92" s="15"/>
      <c r="AA92" s="15"/>
    </row>
    <row r="93" s="24" customFormat="1" ht="19.5" customHeight="1" spans="1:27">
      <c r="A93" s="15">
        <v>78</v>
      </c>
      <c r="B93" s="16" t="s">
        <v>120</v>
      </c>
      <c r="C93" s="15"/>
      <c r="D93" s="15"/>
      <c r="E93" s="15">
        <v>1</v>
      </c>
      <c r="F93" s="15"/>
      <c r="G93" s="15">
        <v>182.9</v>
      </c>
      <c r="H93" s="15"/>
      <c r="I93" s="15"/>
      <c r="J93" s="15">
        <v>1</v>
      </c>
      <c r="K93" s="15"/>
      <c r="L93" s="15"/>
      <c r="M93" s="15"/>
      <c r="N93" s="15">
        <v>1</v>
      </c>
      <c r="O93" s="15"/>
      <c r="P93" s="15"/>
      <c r="Q93" s="15"/>
      <c r="R93" s="15"/>
      <c r="S93" s="15"/>
      <c r="T93" s="15">
        <v>1</v>
      </c>
      <c r="U93" s="15"/>
      <c r="V93" s="15"/>
      <c r="W93" s="15"/>
      <c r="X93" s="15"/>
      <c r="Y93" s="15"/>
      <c r="Z93" s="15"/>
      <c r="AA93" s="15"/>
    </row>
    <row r="94" s="24" customFormat="1" ht="19.5" customHeight="1" spans="1:27">
      <c r="A94" s="15">
        <v>79</v>
      </c>
      <c r="B94" s="16" t="s">
        <v>121</v>
      </c>
      <c r="C94" s="15"/>
      <c r="D94" s="15"/>
      <c r="E94" s="15">
        <v>1</v>
      </c>
      <c r="F94" s="15"/>
      <c r="G94" s="15">
        <v>298.5</v>
      </c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>
        <v>1</v>
      </c>
      <c r="U94" s="15"/>
      <c r="V94" s="15"/>
      <c r="W94" s="15"/>
      <c r="X94" s="15"/>
      <c r="Y94" s="15"/>
      <c r="Z94" s="15"/>
      <c r="AA94" s="15"/>
    </row>
    <row r="95" s="24" customFormat="1" ht="19.5" customHeight="1" spans="1:27">
      <c r="A95" s="15">
        <v>80</v>
      </c>
      <c r="B95" s="16" t="s">
        <v>122</v>
      </c>
      <c r="C95" s="15">
        <v>1</v>
      </c>
      <c r="D95" s="15"/>
      <c r="E95" s="15">
        <v>1</v>
      </c>
      <c r="F95" s="15"/>
      <c r="G95" s="15">
        <v>570.9</v>
      </c>
      <c r="H95" s="15"/>
      <c r="I95" s="15"/>
      <c r="J95" s="15"/>
      <c r="K95" s="15"/>
      <c r="L95" s="15"/>
      <c r="M95" s="15"/>
      <c r="N95" s="15">
        <v>1</v>
      </c>
      <c r="O95" s="15">
        <v>5</v>
      </c>
      <c r="P95" s="15"/>
      <c r="Q95" s="15"/>
      <c r="R95" s="15"/>
      <c r="S95" s="15"/>
      <c r="T95" s="15">
        <v>1</v>
      </c>
      <c r="U95" s="15"/>
      <c r="V95" s="15"/>
      <c r="W95" s="15"/>
      <c r="X95" s="15"/>
      <c r="Y95" s="15"/>
      <c r="Z95" s="15"/>
      <c r="AA95" s="15"/>
    </row>
    <row r="96" s="24" customFormat="1" ht="19.5" customHeight="1" spans="1:27">
      <c r="A96" s="15">
        <v>81</v>
      </c>
      <c r="B96" s="16" t="s">
        <v>123</v>
      </c>
      <c r="C96" s="15">
        <v>3</v>
      </c>
      <c r="D96" s="15"/>
      <c r="E96" s="15"/>
      <c r="F96" s="15"/>
      <c r="G96" s="15">
        <v>92.8</v>
      </c>
      <c r="H96" s="15"/>
      <c r="I96" s="15"/>
      <c r="J96" s="15"/>
      <c r="K96" s="15"/>
      <c r="L96" s="15"/>
      <c r="M96" s="15"/>
      <c r="N96" s="15">
        <v>1</v>
      </c>
      <c r="O96" s="15"/>
      <c r="P96" s="15"/>
      <c r="Q96" s="15"/>
      <c r="R96" s="15"/>
      <c r="S96" s="15"/>
      <c r="T96" s="15">
        <v>1</v>
      </c>
      <c r="U96" s="15"/>
      <c r="V96" s="15"/>
      <c r="W96" s="15"/>
      <c r="X96" s="15"/>
      <c r="Y96" s="15"/>
      <c r="Z96" s="15"/>
      <c r="AA96" s="15"/>
    </row>
    <row r="97" s="24" customFormat="1" ht="19.5" customHeight="1" spans="1:27">
      <c r="A97" s="15">
        <v>82</v>
      </c>
      <c r="B97" s="16" t="s">
        <v>124</v>
      </c>
      <c r="C97" s="15">
        <v>1</v>
      </c>
      <c r="D97" s="15"/>
      <c r="E97" s="15"/>
      <c r="F97" s="15"/>
      <c r="G97" s="15">
        <v>308.5</v>
      </c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>
        <v>1</v>
      </c>
      <c r="U97" s="15"/>
      <c r="V97" s="15"/>
      <c r="W97" s="15"/>
      <c r="X97" s="15"/>
      <c r="Y97" s="15"/>
      <c r="Z97" s="15"/>
      <c r="AA97" s="15"/>
    </row>
    <row r="98" s="24" customFormat="1" ht="19.5" customHeight="1" spans="1:27">
      <c r="A98" s="15">
        <v>83</v>
      </c>
      <c r="B98" s="16" t="s">
        <v>125</v>
      </c>
      <c r="C98" s="15">
        <v>1</v>
      </c>
      <c r="D98" s="15"/>
      <c r="E98" s="15"/>
      <c r="F98" s="15">
        <v>1</v>
      </c>
      <c r="G98" s="15">
        <v>31.8</v>
      </c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>
        <v>1</v>
      </c>
      <c r="U98" s="15"/>
      <c r="V98" s="15"/>
      <c r="W98" s="15"/>
      <c r="X98" s="15"/>
      <c r="Y98" s="15"/>
      <c r="Z98" s="15"/>
      <c r="AA98" s="15"/>
    </row>
    <row r="99" s="23" customFormat="1" ht="19.5" customHeight="1" spans="1:27">
      <c r="A99" s="14" t="s">
        <v>167</v>
      </c>
      <c r="B99" s="13" t="s">
        <v>127</v>
      </c>
      <c r="C99" s="14">
        <v>9</v>
      </c>
      <c r="D99" s="14">
        <v>1</v>
      </c>
      <c r="E99" s="14">
        <v>3</v>
      </c>
      <c r="F99" s="14">
        <v>5</v>
      </c>
      <c r="G99" s="14">
        <v>5242.1</v>
      </c>
      <c r="H99" s="14">
        <v>1</v>
      </c>
      <c r="I99" s="14">
        <v>3</v>
      </c>
      <c r="J99" s="14"/>
      <c r="K99" s="14">
        <v>1</v>
      </c>
      <c r="L99" s="14"/>
      <c r="M99" s="14">
        <v>1</v>
      </c>
      <c r="N99" s="14"/>
      <c r="O99" s="14">
        <v>20</v>
      </c>
      <c r="P99" s="14"/>
      <c r="Q99" s="14">
        <v>2</v>
      </c>
      <c r="R99" s="14">
        <v>7</v>
      </c>
      <c r="S99" s="14"/>
      <c r="T99" s="14">
        <v>9</v>
      </c>
      <c r="U99" s="14">
        <v>28</v>
      </c>
      <c r="V99" s="14">
        <v>10</v>
      </c>
      <c r="W99" s="14">
        <v>1</v>
      </c>
      <c r="X99" s="14">
        <v>1</v>
      </c>
      <c r="Y99" s="14">
        <v>16</v>
      </c>
      <c r="Z99" s="14">
        <v>10</v>
      </c>
      <c r="AA99" s="14">
        <v>3</v>
      </c>
    </row>
    <row r="100" s="24" customFormat="1" ht="19.5" customHeight="1" spans="1:27">
      <c r="A100" s="15">
        <v>84</v>
      </c>
      <c r="B100" s="16" t="s">
        <v>128</v>
      </c>
      <c r="C100" s="15">
        <v>2</v>
      </c>
      <c r="D100" s="15">
        <v>1</v>
      </c>
      <c r="E100" s="15"/>
      <c r="F100" s="15">
        <v>2</v>
      </c>
      <c r="G100" s="15"/>
      <c r="H100" s="15">
        <v>1</v>
      </c>
      <c r="I100" s="15"/>
      <c r="J100" s="15"/>
      <c r="K100" s="15">
        <v>1</v>
      </c>
      <c r="L100" s="15"/>
      <c r="M100" s="15">
        <v>1</v>
      </c>
      <c r="N100" s="15"/>
      <c r="O100" s="15"/>
      <c r="P100" s="15"/>
      <c r="Q100" s="15">
        <v>2</v>
      </c>
      <c r="R100" s="15">
        <v>4</v>
      </c>
      <c r="S100" s="15"/>
      <c r="T100" s="15"/>
      <c r="U100" s="15">
        <v>28</v>
      </c>
      <c r="V100" s="15">
        <v>10</v>
      </c>
      <c r="W100" s="15">
        <v>1</v>
      </c>
      <c r="X100" s="15">
        <v>1</v>
      </c>
      <c r="Y100" s="15">
        <v>16</v>
      </c>
      <c r="Z100" s="15">
        <v>10</v>
      </c>
      <c r="AA100" s="15">
        <v>3</v>
      </c>
    </row>
    <row r="101" s="24" customFormat="1" ht="19.5" customHeight="1" spans="1:27">
      <c r="A101" s="15">
        <v>85</v>
      </c>
      <c r="B101" s="16" t="s">
        <v>129</v>
      </c>
      <c r="C101" s="15"/>
      <c r="D101" s="15"/>
      <c r="E101" s="15"/>
      <c r="F101" s="15"/>
      <c r="G101" s="15">
        <v>269.5</v>
      </c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>
        <v>1</v>
      </c>
      <c r="U101" s="15"/>
      <c r="V101" s="15"/>
      <c r="W101" s="15"/>
      <c r="X101" s="15"/>
      <c r="Y101" s="15"/>
      <c r="Z101" s="15"/>
      <c r="AA101" s="15"/>
    </row>
    <row r="102" s="24" customFormat="1" ht="19.5" customHeight="1" spans="1:27">
      <c r="A102" s="15">
        <v>86</v>
      </c>
      <c r="B102" s="16" t="s">
        <v>130</v>
      </c>
      <c r="C102" s="15"/>
      <c r="D102" s="15"/>
      <c r="E102" s="15"/>
      <c r="F102" s="15"/>
      <c r="G102" s="15">
        <v>614.9</v>
      </c>
      <c r="H102" s="15"/>
      <c r="I102" s="15"/>
      <c r="J102" s="15"/>
      <c r="K102" s="15"/>
      <c r="L102" s="15"/>
      <c r="M102" s="15"/>
      <c r="N102" s="15"/>
      <c r="O102" s="15">
        <v>5</v>
      </c>
      <c r="P102" s="15"/>
      <c r="Q102" s="15"/>
      <c r="R102" s="15"/>
      <c r="S102" s="15"/>
      <c r="T102" s="15">
        <v>1</v>
      </c>
      <c r="U102" s="15"/>
      <c r="V102" s="15"/>
      <c r="W102" s="15"/>
      <c r="X102" s="15"/>
      <c r="Y102" s="15"/>
      <c r="Z102" s="15"/>
      <c r="AA102" s="15"/>
    </row>
    <row r="103" s="24" customFormat="1" ht="19.5" customHeight="1" spans="1:27">
      <c r="A103" s="15">
        <v>87</v>
      </c>
      <c r="B103" s="16" t="s">
        <v>131</v>
      </c>
      <c r="C103" s="15"/>
      <c r="D103" s="15"/>
      <c r="E103" s="15">
        <v>1</v>
      </c>
      <c r="F103" s="15"/>
      <c r="G103" s="15">
        <v>258.3</v>
      </c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>
        <v>1</v>
      </c>
      <c r="S103" s="15"/>
      <c r="T103" s="15">
        <v>1</v>
      </c>
      <c r="U103" s="15"/>
      <c r="V103" s="15"/>
      <c r="W103" s="15"/>
      <c r="X103" s="15"/>
      <c r="Y103" s="15"/>
      <c r="Z103" s="15"/>
      <c r="AA103" s="15"/>
    </row>
    <row r="104" s="24" customFormat="1" ht="19.5" customHeight="1" spans="1:27">
      <c r="A104" s="15">
        <v>88</v>
      </c>
      <c r="B104" s="16" t="s">
        <v>132</v>
      </c>
      <c r="C104" s="15"/>
      <c r="D104" s="15"/>
      <c r="E104" s="15"/>
      <c r="F104" s="15">
        <v>1</v>
      </c>
      <c r="G104" s="15">
        <v>798.8</v>
      </c>
      <c r="H104" s="15"/>
      <c r="I104" s="15">
        <v>1</v>
      </c>
      <c r="J104" s="15"/>
      <c r="K104" s="15"/>
      <c r="L104" s="15"/>
      <c r="M104" s="15"/>
      <c r="N104" s="15"/>
      <c r="O104" s="15">
        <v>5</v>
      </c>
      <c r="P104" s="15"/>
      <c r="Q104" s="15"/>
      <c r="R104" s="15"/>
      <c r="S104" s="15"/>
      <c r="T104" s="15">
        <v>1</v>
      </c>
      <c r="U104" s="15"/>
      <c r="V104" s="15"/>
      <c r="W104" s="15"/>
      <c r="X104" s="15"/>
      <c r="Y104" s="15"/>
      <c r="Z104" s="15"/>
      <c r="AA104" s="15"/>
    </row>
    <row r="105" s="24" customFormat="1" ht="19.5" customHeight="1" spans="1:27">
      <c r="A105" s="15">
        <v>89</v>
      </c>
      <c r="B105" s="16" t="s">
        <v>133</v>
      </c>
      <c r="C105" s="15">
        <v>1</v>
      </c>
      <c r="D105" s="15"/>
      <c r="E105" s="15">
        <v>1</v>
      </c>
      <c r="F105" s="15"/>
      <c r="G105" s="15">
        <v>309.8</v>
      </c>
      <c r="H105" s="15"/>
      <c r="I105" s="15"/>
      <c r="J105" s="15"/>
      <c r="K105" s="15"/>
      <c r="L105" s="15"/>
      <c r="M105" s="15"/>
      <c r="N105" s="15"/>
      <c r="O105" s="15">
        <v>5</v>
      </c>
      <c r="P105" s="15"/>
      <c r="Q105" s="15"/>
      <c r="R105" s="15">
        <v>1</v>
      </c>
      <c r="S105" s="15"/>
      <c r="T105" s="15">
        <v>1</v>
      </c>
      <c r="U105" s="15"/>
      <c r="V105" s="15"/>
      <c r="W105" s="15"/>
      <c r="X105" s="15"/>
      <c r="Y105" s="15"/>
      <c r="Z105" s="15"/>
      <c r="AA105" s="15"/>
    </row>
    <row r="106" s="24" customFormat="1" ht="19.5" customHeight="1" spans="1:27">
      <c r="A106" s="15">
        <v>90</v>
      </c>
      <c r="B106" s="16" t="s">
        <v>134</v>
      </c>
      <c r="C106" s="15">
        <v>3</v>
      </c>
      <c r="D106" s="15"/>
      <c r="E106" s="15">
        <v>1</v>
      </c>
      <c r="F106" s="15"/>
      <c r="G106" s="15">
        <v>363.7</v>
      </c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>
        <v>1</v>
      </c>
      <c r="U106" s="15"/>
      <c r="V106" s="15"/>
      <c r="W106" s="15"/>
      <c r="X106" s="15"/>
      <c r="Y106" s="15"/>
      <c r="Z106" s="15"/>
      <c r="AA106" s="15"/>
    </row>
    <row r="107" s="24" customFormat="1" ht="19.5" customHeight="1" spans="1:27">
      <c r="A107" s="15">
        <v>91</v>
      </c>
      <c r="B107" s="16" t="s">
        <v>135</v>
      </c>
      <c r="C107" s="15">
        <v>1</v>
      </c>
      <c r="D107" s="15"/>
      <c r="E107" s="15"/>
      <c r="F107" s="15">
        <v>1</v>
      </c>
      <c r="G107" s="15">
        <v>798</v>
      </c>
      <c r="H107" s="15"/>
      <c r="I107" s="15">
        <v>1</v>
      </c>
      <c r="J107" s="15"/>
      <c r="K107" s="15"/>
      <c r="L107" s="15"/>
      <c r="M107" s="15"/>
      <c r="N107" s="15"/>
      <c r="O107" s="15"/>
      <c r="P107" s="15"/>
      <c r="Q107" s="15"/>
      <c r="R107" s="15">
        <v>1</v>
      </c>
      <c r="S107" s="15"/>
      <c r="T107" s="15">
        <v>1</v>
      </c>
      <c r="U107" s="15"/>
      <c r="V107" s="15"/>
      <c r="W107" s="15"/>
      <c r="X107" s="15"/>
      <c r="Y107" s="15"/>
      <c r="Z107" s="15"/>
      <c r="AA107" s="15"/>
    </row>
    <row r="108" s="24" customFormat="1" ht="19.5" customHeight="1" spans="1:27">
      <c r="A108" s="15">
        <v>92</v>
      </c>
      <c r="B108" s="16" t="s">
        <v>136</v>
      </c>
      <c r="C108" s="15">
        <v>1</v>
      </c>
      <c r="D108" s="15"/>
      <c r="E108" s="15"/>
      <c r="F108" s="15">
        <v>1</v>
      </c>
      <c r="G108" s="15">
        <v>740.5</v>
      </c>
      <c r="H108" s="15"/>
      <c r="I108" s="15"/>
      <c r="J108" s="15"/>
      <c r="K108" s="15"/>
      <c r="L108" s="15"/>
      <c r="M108" s="15"/>
      <c r="N108" s="15"/>
      <c r="O108" s="15">
        <v>5</v>
      </c>
      <c r="P108" s="15"/>
      <c r="Q108" s="15"/>
      <c r="R108" s="15"/>
      <c r="S108" s="15"/>
      <c r="T108" s="15">
        <v>1</v>
      </c>
      <c r="U108" s="15"/>
      <c r="V108" s="15"/>
      <c r="W108" s="15"/>
      <c r="X108" s="15"/>
      <c r="Y108" s="15"/>
      <c r="Z108" s="15"/>
      <c r="AA108" s="15"/>
    </row>
    <row r="109" s="24" customFormat="1" ht="19.5" customHeight="1" spans="1:27">
      <c r="A109" s="15">
        <v>93</v>
      </c>
      <c r="B109" s="16" t="s">
        <v>137</v>
      </c>
      <c r="C109" s="15">
        <v>1</v>
      </c>
      <c r="D109" s="15"/>
      <c r="E109" s="15"/>
      <c r="F109" s="15"/>
      <c r="G109" s="15">
        <v>1088.6</v>
      </c>
      <c r="H109" s="15"/>
      <c r="I109" s="15">
        <v>1</v>
      </c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>
        <v>1</v>
      </c>
      <c r="U109" s="15"/>
      <c r="V109" s="15"/>
      <c r="W109" s="15"/>
      <c r="X109" s="15"/>
      <c r="Y109" s="15"/>
      <c r="Z109" s="15"/>
      <c r="AA109" s="15"/>
    </row>
    <row r="110" s="24" customFormat="1"/>
    <row r="111" s="24" customFormat="1" ht="14.25"/>
    <row r="112" s="24" customFormat="1" ht="14.25"/>
  </sheetData>
  <sheetProtection formatCells="0" insertHyperlinks="0" autoFilter="0"/>
  <mergeCells count="5">
    <mergeCell ref="A1:B1"/>
    <mergeCell ref="A2:AA2"/>
    <mergeCell ref="A3:B3"/>
    <mergeCell ref="A4:B4"/>
    <mergeCell ref="A5:B5"/>
  </mergeCells>
  <printOptions horizontalCentered="1"/>
  <pageMargins left="0.751388888888889" right="0.751388888888889" top="1" bottom="1" header="0.5" footer="0.302777777777778"/>
  <pageSetup paperSize="9" scale="44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4"/>
  <sheetViews>
    <sheetView tabSelected="1" zoomScale="70" zoomScaleNormal="70" workbookViewId="0">
      <pane xSplit="2" ySplit="5" topLeftCell="C32" activePane="bottomRight" state="frozen"/>
      <selection/>
      <selection pane="topRight"/>
      <selection pane="bottomLeft"/>
      <selection pane="bottomRight" activeCell="T39" sqref="T39"/>
    </sheetView>
  </sheetViews>
  <sheetFormatPr defaultColWidth="13.0666666666667" defaultRowHeight="15.75"/>
  <cols>
    <col min="1" max="1" width="6.80833333333333" style="2" customWidth="1"/>
    <col min="2" max="2" width="12.9166666666667" style="2" customWidth="1"/>
    <col min="3" max="3" width="11.8" style="2" customWidth="1"/>
    <col min="4" max="4" width="10.1333333333333" style="7" customWidth="1"/>
    <col min="5" max="5" width="11.8" style="2" customWidth="1"/>
    <col min="6" max="6" width="14.45" style="2" customWidth="1"/>
    <col min="7" max="11" width="10.1333333333333" style="2" customWidth="1"/>
    <col min="12" max="12" width="12.7666666666667" style="2" customWidth="1"/>
    <col min="13" max="13" width="10.1333333333333" style="2" customWidth="1"/>
    <col min="14" max="15" width="11.8" style="2" customWidth="1"/>
    <col min="16" max="17" width="9.71666666666667" style="2" customWidth="1"/>
    <col min="18" max="18" width="13.1916666666667" style="2" customWidth="1"/>
    <col min="19" max="16351" width="13.0666666666667" style="2" customWidth="1"/>
    <col min="16352" max="16384" width="13.0666666666667" style="2"/>
  </cols>
  <sheetData>
    <row r="1" ht="30" customHeight="1" spans="1:2">
      <c r="A1" s="8" t="s">
        <v>168</v>
      </c>
      <c r="B1" s="8"/>
    </row>
    <row r="2" s="1" customFormat="1" ht="36" customHeight="1" spans="1:20">
      <c r="A2" s="9" t="s">
        <v>169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18"/>
      <c r="T2" s="18"/>
    </row>
    <row r="3" s="2" customFormat="1" ht="30" customHeight="1" spans="1:4">
      <c r="A3" s="10"/>
      <c r="B3" s="10"/>
      <c r="D3" s="7"/>
    </row>
    <row r="4" s="3" customFormat="1" ht="74" customHeight="1" spans="1:18">
      <c r="A4" s="11" t="s">
        <v>2</v>
      </c>
      <c r="B4" s="11"/>
      <c r="C4" s="12" t="s">
        <v>170</v>
      </c>
      <c r="D4" s="12" t="s">
        <v>171</v>
      </c>
      <c r="E4" s="12" t="s">
        <v>172</v>
      </c>
      <c r="F4" s="12" t="s">
        <v>173</v>
      </c>
      <c r="G4" s="12" t="s">
        <v>174</v>
      </c>
      <c r="H4" s="12" t="s">
        <v>175</v>
      </c>
      <c r="I4" s="12" t="s">
        <v>176</v>
      </c>
      <c r="J4" s="12" t="s">
        <v>177</v>
      </c>
      <c r="K4" s="12" t="s">
        <v>178</v>
      </c>
      <c r="L4" s="17" t="s">
        <v>179</v>
      </c>
      <c r="M4" s="17" t="s">
        <v>180</v>
      </c>
      <c r="N4" s="12" t="s">
        <v>181</v>
      </c>
      <c r="O4" s="17" t="s">
        <v>182</v>
      </c>
      <c r="P4" s="17" t="s">
        <v>183</v>
      </c>
      <c r="Q4" s="12" t="s">
        <v>184</v>
      </c>
      <c r="R4" s="12" t="s">
        <v>185</v>
      </c>
    </row>
    <row r="5" s="4" customFormat="1" ht="26" customHeight="1" spans="1:18">
      <c r="A5" s="13" t="s">
        <v>27</v>
      </c>
      <c r="B5" s="13"/>
      <c r="C5" s="14">
        <f t="shared" ref="C5:R5" si="0">C6+C12+C21+C29+C34+C41+C45+C48+C54+C62</f>
        <v>17</v>
      </c>
      <c r="D5" s="14">
        <f t="shared" si="0"/>
        <v>39</v>
      </c>
      <c r="E5" s="14">
        <f t="shared" si="0"/>
        <v>5</v>
      </c>
      <c r="F5" s="14">
        <f t="shared" si="0"/>
        <v>3</v>
      </c>
      <c r="G5" s="14">
        <f t="shared" si="0"/>
        <v>3</v>
      </c>
      <c r="H5" s="14">
        <f t="shared" si="0"/>
        <v>1</v>
      </c>
      <c r="I5" s="14">
        <f t="shared" si="0"/>
        <v>1</v>
      </c>
      <c r="J5" s="14">
        <f t="shared" si="0"/>
        <v>177</v>
      </c>
      <c r="K5" s="14">
        <f t="shared" si="0"/>
        <v>20</v>
      </c>
      <c r="L5" s="14">
        <f t="shared" si="0"/>
        <v>5</v>
      </c>
      <c r="M5" s="14">
        <f t="shared" si="0"/>
        <v>1</v>
      </c>
      <c r="N5" s="14">
        <f t="shared" si="0"/>
        <v>6</v>
      </c>
      <c r="O5" s="14">
        <f t="shared" si="0"/>
        <v>1</v>
      </c>
      <c r="P5" s="14">
        <f t="shared" si="0"/>
        <v>3</v>
      </c>
      <c r="Q5" s="14">
        <f t="shared" si="0"/>
        <v>2</v>
      </c>
      <c r="R5" s="14">
        <f t="shared" si="0"/>
        <v>7</v>
      </c>
    </row>
    <row r="6" s="4" customFormat="1" ht="19" customHeight="1" spans="1:18">
      <c r="A6" s="14" t="s">
        <v>28</v>
      </c>
      <c r="B6" s="13" t="s">
        <v>29</v>
      </c>
      <c r="C6" s="14">
        <f>SUM(C7:C11)</f>
        <v>1</v>
      </c>
      <c r="D6" s="14"/>
      <c r="E6" s="14"/>
      <c r="F6" s="14"/>
      <c r="G6" s="14">
        <f t="shared" ref="G6:L6" si="1">SUM(G7:G11)</f>
        <v>1</v>
      </c>
      <c r="H6" s="14"/>
      <c r="I6" s="14"/>
      <c r="J6" s="14">
        <v>26</v>
      </c>
      <c r="K6" s="14">
        <f t="shared" si="1"/>
        <v>2</v>
      </c>
      <c r="L6" s="14">
        <f t="shared" si="1"/>
        <v>2</v>
      </c>
      <c r="M6" s="14"/>
      <c r="N6" s="14">
        <f>SUM(N7:N11)</f>
        <v>3</v>
      </c>
      <c r="O6" s="14"/>
      <c r="P6" s="14"/>
      <c r="Q6" s="14"/>
      <c r="R6" s="14">
        <f>SUM(R7:R11)</f>
        <v>1</v>
      </c>
    </row>
    <row r="7" s="5" customFormat="1" ht="19" customHeight="1" spans="1:18">
      <c r="A7" s="15">
        <v>1</v>
      </c>
      <c r="B7" s="16" t="s">
        <v>30</v>
      </c>
      <c r="C7" s="15"/>
      <c r="D7" s="15"/>
      <c r="E7" s="15"/>
      <c r="F7" s="15"/>
      <c r="G7" s="15">
        <v>1</v>
      </c>
      <c r="H7" s="15"/>
      <c r="I7" s="15"/>
      <c r="J7" s="15">
        <v>26</v>
      </c>
      <c r="K7" s="15">
        <v>2</v>
      </c>
      <c r="L7" s="15">
        <v>1</v>
      </c>
      <c r="M7" s="15"/>
      <c r="N7" s="15">
        <v>1</v>
      </c>
      <c r="O7" s="15"/>
      <c r="P7" s="15"/>
      <c r="Q7" s="15"/>
      <c r="R7" s="15">
        <v>1</v>
      </c>
    </row>
    <row r="8" s="5" customFormat="1" ht="19" customHeight="1" spans="1:18">
      <c r="A8" s="15">
        <v>2</v>
      </c>
      <c r="B8" s="16" t="s">
        <v>34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>
        <v>1</v>
      </c>
      <c r="O8" s="15"/>
      <c r="P8" s="15"/>
      <c r="Q8" s="15"/>
      <c r="R8" s="15"/>
    </row>
    <row r="9" s="5" customFormat="1" ht="19" customHeight="1" spans="1:18">
      <c r="A9" s="15">
        <v>3</v>
      </c>
      <c r="B9" s="16" t="s">
        <v>36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>
        <v>1</v>
      </c>
      <c r="O9" s="15"/>
      <c r="P9" s="15"/>
      <c r="Q9" s="15"/>
      <c r="R9" s="15"/>
    </row>
    <row r="10" s="5" customFormat="1" ht="19" customHeight="1" spans="1:18">
      <c r="A10" s="15">
        <v>4</v>
      </c>
      <c r="B10" s="16" t="s">
        <v>37</v>
      </c>
      <c r="C10" s="15"/>
      <c r="D10" s="15"/>
      <c r="E10" s="15"/>
      <c r="F10" s="15"/>
      <c r="G10" s="15"/>
      <c r="H10" s="15"/>
      <c r="I10" s="15"/>
      <c r="J10" s="15"/>
      <c r="K10" s="15"/>
      <c r="L10" s="15">
        <v>1</v>
      </c>
      <c r="M10" s="15"/>
      <c r="N10" s="15"/>
      <c r="O10" s="15"/>
      <c r="P10" s="15"/>
      <c r="Q10" s="15"/>
      <c r="R10" s="15"/>
    </row>
    <row r="11" s="5" customFormat="1" ht="19" customHeight="1" spans="1:18">
      <c r="A11" s="15">
        <v>5</v>
      </c>
      <c r="B11" s="16" t="s">
        <v>40</v>
      </c>
      <c r="C11" s="15">
        <v>1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="4" customFormat="1" ht="19" customHeight="1" spans="1:18">
      <c r="A12" s="14" t="s">
        <v>44</v>
      </c>
      <c r="B12" s="13" t="s">
        <v>45</v>
      </c>
      <c r="C12" s="14"/>
      <c r="D12" s="14">
        <f>SUM(D13:D20)</f>
        <v>14</v>
      </c>
      <c r="E12" s="14">
        <f>SUM(E13:E20)</f>
        <v>1</v>
      </c>
      <c r="F12" s="14"/>
      <c r="G12" s="14"/>
      <c r="H12" s="14"/>
      <c r="I12" s="14"/>
      <c r="J12" s="14">
        <v>5</v>
      </c>
      <c r="K12" s="14">
        <f>SUM(K13:K20)</f>
        <v>2</v>
      </c>
      <c r="L12" s="14"/>
      <c r="M12" s="14"/>
      <c r="N12" s="14"/>
      <c r="O12" s="14"/>
      <c r="P12" s="14"/>
      <c r="Q12" s="14"/>
      <c r="R12" s="14">
        <f>SUM(R13:R20)</f>
        <v>1</v>
      </c>
    </row>
    <row r="13" s="5" customFormat="1" ht="19" customHeight="1" spans="1:18">
      <c r="A13" s="15">
        <v>6</v>
      </c>
      <c r="B13" s="16" t="s">
        <v>46</v>
      </c>
      <c r="C13" s="15"/>
      <c r="D13" s="15"/>
      <c r="E13" s="15"/>
      <c r="F13" s="15"/>
      <c r="G13" s="15"/>
      <c r="H13" s="15"/>
      <c r="I13" s="15"/>
      <c r="J13" s="15">
        <v>5</v>
      </c>
      <c r="K13" s="15">
        <v>2</v>
      </c>
      <c r="L13" s="15"/>
      <c r="M13" s="15"/>
      <c r="N13" s="15"/>
      <c r="O13" s="15"/>
      <c r="P13" s="15"/>
      <c r="Q13" s="15"/>
      <c r="R13" s="15"/>
    </row>
    <row r="14" s="5" customFormat="1" ht="19" customHeight="1" spans="1:18">
      <c r="A14" s="15">
        <v>7</v>
      </c>
      <c r="B14" s="16" t="s">
        <v>48</v>
      </c>
      <c r="C14" s="15"/>
      <c r="D14" s="15">
        <v>1</v>
      </c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="5" customFormat="1" ht="19" customHeight="1" spans="1:18">
      <c r="A15" s="15">
        <v>8</v>
      </c>
      <c r="B15" s="16" t="s">
        <v>50</v>
      </c>
      <c r="C15" s="15"/>
      <c r="D15" s="15">
        <v>3</v>
      </c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="5" customFormat="1" ht="19" customHeight="1" spans="1:18">
      <c r="A16" s="15">
        <v>9</v>
      </c>
      <c r="B16" s="16" t="s">
        <v>52</v>
      </c>
      <c r="C16" s="15"/>
      <c r="D16" s="15">
        <v>2</v>
      </c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="5" customFormat="1" ht="19" customHeight="1" spans="1:18">
      <c r="A17" s="15">
        <v>10</v>
      </c>
      <c r="B17" s="16" t="s">
        <v>53</v>
      </c>
      <c r="C17" s="15"/>
      <c r="D17" s="15">
        <v>3</v>
      </c>
      <c r="E17" s="15">
        <v>1</v>
      </c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="5" customFormat="1" ht="19" customHeight="1" spans="1:18">
      <c r="A18" s="15">
        <v>11</v>
      </c>
      <c r="B18" s="16" t="s">
        <v>56</v>
      </c>
      <c r="C18" s="15"/>
      <c r="D18" s="15">
        <v>2</v>
      </c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="5" customFormat="1" ht="19" customHeight="1" spans="1:18">
      <c r="A19" s="15">
        <v>12</v>
      </c>
      <c r="B19" s="16" t="s">
        <v>57</v>
      </c>
      <c r="C19" s="15"/>
      <c r="D19" s="15">
        <v>2</v>
      </c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  <row r="20" s="5" customFormat="1" ht="19" customHeight="1" spans="1:18">
      <c r="A20" s="15">
        <v>13</v>
      </c>
      <c r="B20" s="16" t="s">
        <v>58</v>
      </c>
      <c r="C20" s="15"/>
      <c r="D20" s="15">
        <v>1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>
        <v>1</v>
      </c>
    </row>
    <row r="21" s="4" customFormat="1" ht="19" customHeight="1" spans="1:18">
      <c r="A21" s="14" t="s">
        <v>59</v>
      </c>
      <c r="B21" s="13" t="s">
        <v>60</v>
      </c>
      <c r="C21" s="14">
        <f t="shared" ref="C21:G21" si="2">SUM(C22:C28)</f>
        <v>5</v>
      </c>
      <c r="D21" s="14">
        <f t="shared" si="2"/>
        <v>3</v>
      </c>
      <c r="E21" s="14">
        <f t="shared" si="2"/>
        <v>1</v>
      </c>
      <c r="F21" s="14">
        <f t="shared" si="2"/>
        <v>1</v>
      </c>
      <c r="G21" s="14">
        <f t="shared" si="2"/>
        <v>1</v>
      </c>
      <c r="H21" s="14"/>
      <c r="I21" s="14"/>
      <c r="J21" s="14">
        <v>28</v>
      </c>
      <c r="K21" s="14">
        <f t="shared" ref="K21:P21" si="3">SUM(K22:K28)</f>
        <v>2</v>
      </c>
      <c r="L21" s="14"/>
      <c r="M21" s="14"/>
      <c r="N21" s="14">
        <f t="shared" si="3"/>
        <v>1</v>
      </c>
      <c r="O21" s="14">
        <f t="shared" si="3"/>
        <v>1</v>
      </c>
      <c r="P21" s="14">
        <f t="shared" si="3"/>
        <v>1</v>
      </c>
      <c r="Q21" s="14"/>
      <c r="R21" s="14">
        <f>SUM(R22:R28)</f>
        <v>1</v>
      </c>
    </row>
    <row r="22" s="5" customFormat="1" ht="19" customHeight="1" spans="1:18">
      <c r="A22" s="15">
        <v>14</v>
      </c>
      <c r="B22" s="16" t="s">
        <v>61</v>
      </c>
      <c r="C22" s="15"/>
      <c r="D22" s="15"/>
      <c r="E22" s="15">
        <v>1</v>
      </c>
      <c r="F22" s="15"/>
      <c r="G22" s="15">
        <v>1</v>
      </c>
      <c r="H22" s="15"/>
      <c r="I22" s="15"/>
      <c r="J22" s="15">
        <v>28</v>
      </c>
      <c r="K22" s="15">
        <v>2</v>
      </c>
      <c r="L22" s="15"/>
      <c r="M22" s="15"/>
      <c r="N22" s="15"/>
      <c r="O22" s="15">
        <v>1</v>
      </c>
      <c r="P22" s="15">
        <v>1</v>
      </c>
      <c r="Q22" s="15"/>
      <c r="R22" s="15">
        <v>1</v>
      </c>
    </row>
    <row r="23" s="5" customFormat="1" ht="19" customHeight="1" spans="1:18">
      <c r="A23" s="15">
        <v>15</v>
      </c>
      <c r="B23" s="16" t="s">
        <v>62</v>
      </c>
      <c r="C23" s="15">
        <v>1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="5" customFormat="1" ht="19" customHeight="1" spans="1:18">
      <c r="A24" s="15">
        <v>16</v>
      </c>
      <c r="B24" s="16" t="s">
        <v>63</v>
      </c>
      <c r="C24" s="15">
        <v>1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="5" customFormat="1" ht="19" customHeight="1" spans="1:18">
      <c r="A25" s="15">
        <v>17</v>
      </c>
      <c r="B25" s="16" t="s">
        <v>65</v>
      </c>
      <c r="C25" s="15">
        <v>1</v>
      </c>
      <c r="D25" s="15">
        <v>1</v>
      </c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  <row r="26" s="5" customFormat="1" ht="19" customHeight="1" spans="1:18">
      <c r="A26" s="15">
        <v>18</v>
      </c>
      <c r="B26" s="16" t="s">
        <v>66</v>
      </c>
      <c r="C26" s="15">
        <v>1</v>
      </c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>
        <v>1</v>
      </c>
      <c r="O26" s="15"/>
      <c r="P26" s="15"/>
      <c r="Q26" s="15"/>
      <c r="R26" s="15"/>
    </row>
    <row r="27" s="5" customFormat="1" ht="19" customHeight="1" spans="1:18">
      <c r="A27" s="15">
        <v>19</v>
      </c>
      <c r="B27" s="16" t="s">
        <v>67</v>
      </c>
      <c r="C27" s="15"/>
      <c r="D27" s="15">
        <v>2</v>
      </c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="5" customFormat="1" ht="19" customHeight="1" spans="1:18">
      <c r="A28" s="15">
        <v>20</v>
      </c>
      <c r="B28" s="16" t="s">
        <v>68</v>
      </c>
      <c r="C28" s="15">
        <v>1</v>
      </c>
      <c r="D28" s="15"/>
      <c r="E28" s="15"/>
      <c r="F28" s="15">
        <v>1</v>
      </c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="4" customFormat="1" ht="19" customHeight="1" spans="1:18">
      <c r="A29" s="14" t="s">
        <v>69</v>
      </c>
      <c r="B29" s="13" t="s">
        <v>70</v>
      </c>
      <c r="C29" s="14"/>
      <c r="D29" s="14"/>
      <c r="E29" s="14"/>
      <c r="F29" s="14"/>
      <c r="G29" s="14">
        <f t="shared" ref="G29:K29" si="4">SUM(G30:G33)</f>
        <v>1</v>
      </c>
      <c r="H29" s="14">
        <f t="shared" si="4"/>
        <v>1</v>
      </c>
      <c r="I29" s="14"/>
      <c r="J29" s="14">
        <v>18</v>
      </c>
      <c r="K29" s="14">
        <f t="shared" si="4"/>
        <v>2</v>
      </c>
      <c r="L29" s="14"/>
      <c r="M29" s="14">
        <f t="shared" ref="M29:R29" si="5">SUM(M30:M33)</f>
        <v>1</v>
      </c>
      <c r="N29" s="14">
        <f t="shared" si="5"/>
        <v>1</v>
      </c>
      <c r="O29" s="14"/>
      <c r="P29" s="14">
        <f t="shared" si="5"/>
        <v>1</v>
      </c>
      <c r="Q29" s="14">
        <f t="shared" si="5"/>
        <v>2</v>
      </c>
      <c r="R29" s="14">
        <f t="shared" si="5"/>
        <v>2</v>
      </c>
    </row>
    <row r="30" s="5" customFormat="1" ht="19" customHeight="1" spans="1:18">
      <c r="A30" s="15">
        <v>21</v>
      </c>
      <c r="B30" s="16" t="s">
        <v>71</v>
      </c>
      <c r="C30" s="15"/>
      <c r="D30" s="15"/>
      <c r="E30" s="15"/>
      <c r="F30" s="15"/>
      <c r="G30" s="15">
        <v>1</v>
      </c>
      <c r="H30" s="15">
        <v>1</v>
      </c>
      <c r="I30" s="15"/>
      <c r="J30" s="15">
        <v>18</v>
      </c>
      <c r="K30" s="15">
        <v>2</v>
      </c>
      <c r="L30" s="15"/>
      <c r="M30" s="15"/>
      <c r="N30" s="15">
        <v>1</v>
      </c>
      <c r="O30" s="15"/>
      <c r="P30" s="15">
        <v>1</v>
      </c>
      <c r="Q30" s="15">
        <v>1</v>
      </c>
      <c r="R30" s="15"/>
    </row>
    <row r="31" s="5" customFormat="1" ht="19" customHeight="1" spans="1:18">
      <c r="A31" s="15">
        <v>22</v>
      </c>
      <c r="B31" s="16" t="s">
        <v>72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>
        <v>1</v>
      </c>
      <c r="N31" s="15"/>
      <c r="O31" s="15"/>
      <c r="P31" s="15"/>
      <c r="Q31" s="15"/>
      <c r="R31" s="15"/>
    </row>
    <row r="32" s="5" customFormat="1" ht="19" customHeight="1" spans="1:18">
      <c r="A32" s="15">
        <v>23</v>
      </c>
      <c r="B32" s="16" t="s">
        <v>75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>
        <v>1</v>
      </c>
    </row>
    <row r="33" s="5" customFormat="1" ht="19" customHeight="1" spans="1:18">
      <c r="A33" s="15">
        <v>24</v>
      </c>
      <c r="B33" s="16" t="s">
        <v>76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>
        <v>1</v>
      </c>
      <c r="R33" s="15">
        <v>1</v>
      </c>
    </row>
    <row r="34" s="4" customFormat="1" ht="19" customHeight="1" spans="1:18">
      <c r="A34" s="13" t="s">
        <v>77</v>
      </c>
      <c r="B34" s="13" t="s">
        <v>78</v>
      </c>
      <c r="C34" s="14">
        <f>SUM(C35:C40)</f>
        <v>6</v>
      </c>
      <c r="D34" s="14"/>
      <c r="E34" s="14"/>
      <c r="F34" s="14">
        <f t="shared" ref="F34:L34" si="6">SUM(F35:F40)</f>
        <v>1</v>
      </c>
      <c r="G34" s="14"/>
      <c r="H34" s="14"/>
      <c r="I34" s="14">
        <f t="shared" si="6"/>
        <v>1</v>
      </c>
      <c r="J34" s="14">
        <v>15</v>
      </c>
      <c r="K34" s="14">
        <f t="shared" si="6"/>
        <v>2</v>
      </c>
      <c r="L34" s="14">
        <f t="shared" si="6"/>
        <v>1</v>
      </c>
      <c r="M34" s="14"/>
      <c r="N34" s="14"/>
      <c r="O34" s="14"/>
      <c r="P34" s="14"/>
      <c r="Q34" s="14"/>
      <c r="R34" s="14">
        <f>SUM(R35:R40)</f>
        <v>1</v>
      </c>
    </row>
    <row r="35" s="5" customFormat="1" ht="19" customHeight="1" spans="1:18">
      <c r="A35" s="15">
        <v>25</v>
      </c>
      <c r="B35" s="16" t="s">
        <v>79</v>
      </c>
      <c r="C35" s="15">
        <v>1</v>
      </c>
      <c r="D35" s="15"/>
      <c r="E35" s="15"/>
      <c r="F35" s="15">
        <v>1</v>
      </c>
      <c r="G35" s="15"/>
      <c r="H35" s="15"/>
      <c r="I35" s="15"/>
      <c r="J35" s="15">
        <v>15</v>
      </c>
      <c r="K35" s="15">
        <v>2</v>
      </c>
      <c r="L35" s="15"/>
      <c r="M35" s="15"/>
      <c r="N35" s="15"/>
      <c r="O35" s="15"/>
      <c r="P35" s="15"/>
      <c r="Q35" s="15"/>
      <c r="R35" s="15">
        <v>1</v>
      </c>
    </row>
    <row r="36" s="5" customFormat="1" ht="19" customHeight="1" spans="1:18">
      <c r="A36" s="15">
        <v>26</v>
      </c>
      <c r="B36" s="16" t="s">
        <v>80</v>
      </c>
      <c r="C36" s="15">
        <v>1</v>
      </c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</row>
    <row r="37" s="5" customFormat="1" ht="19" customHeight="1" spans="1:18">
      <c r="A37" s="15">
        <v>27</v>
      </c>
      <c r="B37" s="16" t="s">
        <v>81</v>
      </c>
      <c r="C37" s="15">
        <v>1</v>
      </c>
      <c r="D37" s="15"/>
      <c r="E37" s="15"/>
      <c r="F37" s="15"/>
      <c r="G37" s="15"/>
      <c r="H37" s="15"/>
      <c r="I37" s="15">
        <v>1</v>
      </c>
      <c r="J37" s="15"/>
      <c r="K37" s="15"/>
      <c r="L37" s="15">
        <v>1</v>
      </c>
      <c r="M37" s="15"/>
      <c r="N37" s="15"/>
      <c r="O37" s="15"/>
      <c r="P37" s="15"/>
      <c r="Q37" s="15"/>
      <c r="R37" s="15"/>
    </row>
    <row r="38" s="5" customFormat="1" ht="19" customHeight="1" spans="1:18">
      <c r="A38" s="15">
        <v>28</v>
      </c>
      <c r="B38" s="16" t="s">
        <v>82</v>
      </c>
      <c r="C38" s="15">
        <v>1</v>
      </c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</row>
    <row r="39" s="5" customFormat="1" ht="19" customHeight="1" spans="1:18">
      <c r="A39" s="15">
        <v>29</v>
      </c>
      <c r="B39" s="16" t="s">
        <v>83</v>
      </c>
      <c r="C39" s="15">
        <v>1</v>
      </c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</row>
    <row r="40" s="5" customFormat="1" ht="19" customHeight="1" spans="1:18">
      <c r="A40" s="15">
        <v>30</v>
      </c>
      <c r="B40" s="16" t="s">
        <v>85</v>
      </c>
      <c r="C40" s="15">
        <v>1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</row>
    <row r="41" s="6" customFormat="1" ht="19" customHeight="1" spans="1:18">
      <c r="A41" s="19" t="s">
        <v>86</v>
      </c>
      <c r="B41" s="19" t="s">
        <v>87</v>
      </c>
      <c r="C41" s="14">
        <f>SUM(C42:C44)</f>
        <v>1</v>
      </c>
      <c r="D41" s="14"/>
      <c r="E41" s="14"/>
      <c r="F41" s="14"/>
      <c r="G41" s="14"/>
      <c r="H41" s="14"/>
      <c r="I41" s="14"/>
      <c r="J41" s="14">
        <v>24</v>
      </c>
      <c r="K41" s="14">
        <f>SUM(K42:K44)</f>
        <v>3</v>
      </c>
      <c r="L41" s="14"/>
      <c r="M41" s="14"/>
      <c r="N41" s="14"/>
      <c r="O41" s="14"/>
      <c r="P41" s="14"/>
      <c r="Q41" s="14"/>
      <c r="R41" s="14">
        <f>SUM(R42:R44)</f>
        <v>1</v>
      </c>
    </row>
    <row r="42" s="5" customFormat="1" ht="19" customHeight="1" spans="1:18">
      <c r="A42" s="15">
        <v>31</v>
      </c>
      <c r="B42" s="16" t="s">
        <v>88</v>
      </c>
      <c r="C42" s="15"/>
      <c r="D42" s="15"/>
      <c r="E42" s="15"/>
      <c r="F42" s="15"/>
      <c r="G42" s="15"/>
      <c r="H42" s="15"/>
      <c r="I42" s="15"/>
      <c r="J42" s="15">
        <v>24</v>
      </c>
      <c r="K42" s="15">
        <v>3</v>
      </c>
      <c r="L42" s="15"/>
      <c r="M42" s="15"/>
      <c r="N42" s="15"/>
      <c r="O42" s="15"/>
      <c r="P42" s="15"/>
      <c r="Q42" s="15"/>
      <c r="R42" s="15"/>
    </row>
    <row r="43" s="5" customFormat="1" ht="19" customHeight="1" spans="1:18">
      <c r="A43" s="15">
        <v>32</v>
      </c>
      <c r="B43" s="16" t="s">
        <v>92</v>
      </c>
      <c r="C43" s="15">
        <v>1</v>
      </c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</row>
    <row r="44" s="5" customFormat="1" ht="19" customHeight="1" spans="1:18">
      <c r="A44" s="15">
        <v>33</v>
      </c>
      <c r="B44" s="16" t="s">
        <v>96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>
        <v>1</v>
      </c>
    </row>
    <row r="45" s="4" customFormat="1" ht="19" customHeight="1" spans="1:18">
      <c r="A45" s="14" t="s">
        <v>98</v>
      </c>
      <c r="B45" s="13" t="s">
        <v>99</v>
      </c>
      <c r="C45" s="14">
        <f>SUM(C46:C47)</f>
        <v>1</v>
      </c>
      <c r="D45" s="14"/>
      <c r="E45" s="14"/>
      <c r="F45" s="14">
        <f>SUM(F46:F47)</f>
        <v>1</v>
      </c>
      <c r="G45" s="14"/>
      <c r="H45" s="14"/>
      <c r="I45" s="14"/>
      <c r="J45" s="14">
        <v>30</v>
      </c>
      <c r="K45" s="14">
        <f>SUM(K46:K47)</f>
        <v>2</v>
      </c>
      <c r="L45" s="14"/>
      <c r="M45" s="14"/>
      <c r="N45" s="14">
        <f>SUM(N46:N47)</f>
        <v>1</v>
      </c>
      <c r="O45" s="14"/>
      <c r="P45" s="14"/>
      <c r="Q45" s="14"/>
      <c r="R45" s="14"/>
    </row>
    <row r="46" s="5" customFormat="1" ht="19" customHeight="1" spans="1:18">
      <c r="A46" s="15">
        <v>34</v>
      </c>
      <c r="B46" s="16" t="s">
        <v>100</v>
      </c>
      <c r="C46" s="15">
        <v>1</v>
      </c>
      <c r="D46" s="15"/>
      <c r="E46" s="15"/>
      <c r="F46" s="15"/>
      <c r="G46" s="15"/>
      <c r="H46" s="15"/>
      <c r="I46" s="15"/>
      <c r="J46" s="15">
        <v>30</v>
      </c>
      <c r="K46" s="15">
        <v>2</v>
      </c>
      <c r="L46" s="15"/>
      <c r="M46" s="15"/>
      <c r="N46" s="15">
        <v>1</v>
      </c>
      <c r="O46" s="15"/>
      <c r="P46" s="15"/>
      <c r="Q46" s="15"/>
      <c r="R46" s="15"/>
    </row>
    <row r="47" s="5" customFormat="1" ht="19" customHeight="1" spans="1:18">
      <c r="A47" s="15">
        <v>35</v>
      </c>
      <c r="B47" s="16" t="s">
        <v>103</v>
      </c>
      <c r="C47" s="15"/>
      <c r="D47" s="15"/>
      <c r="E47" s="15"/>
      <c r="F47" s="15">
        <v>1</v>
      </c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</row>
    <row r="48" s="4" customFormat="1" ht="19" customHeight="1" spans="1:18">
      <c r="A48" s="14" t="s">
        <v>107</v>
      </c>
      <c r="B48" s="13" t="s">
        <v>108</v>
      </c>
      <c r="C48" s="14">
        <f>SUM(C49:C53)</f>
        <v>3</v>
      </c>
      <c r="D48" s="14">
        <f>SUM(D49:D53)</f>
        <v>8</v>
      </c>
      <c r="E48" s="14">
        <f>SUM(E49:E53)</f>
        <v>1</v>
      </c>
      <c r="F48" s="14"/>
      <c r="G48" s="14"/>
      <c r="H48" s="14"/>
      <c r="I48" s="14"/>
      <c r="J48" s="14">
        <v>3</v>
      </c>
      <c r="K48" s="14">
        <f>SUM(K49:K53)</f>
        <v>1</v>
      </c>
      <c r="L48" s="14"/>
      <c r="M48" s="14"/>
      <c r="N48" s="14"/>
      <c r="O48" s="14"/>
      <c r="P48" s="14"/>
      <c r="Q48" s="14"/>
      <c r="R48" s="14"/>
    </row>
    <row r="49" s="5" customFormat="1" ht="19" customHeight="1" spans="1:18">
      <c r="A49" s="15">
        <v>36</v>
      </c>
      <c r="B49" s="16" t="s">
        <v>109</v>
      </c>
      <c r="C49" s="15">
        <v>2</v>
      </c>
      <c r="D49" s="15">
        <v>1</v>
      </c>
      <c r="E49" s="15">
        <v>1</v>
      </c>
      <c r="F49" s="15"/>
      <c r="G49" s="15"/>
      <c r="H49" s="15"/>
      <c r="I49" s="15"/>
      <c r="J49" s="15">
        <v>3</v>
      </c>
      <c r="K49" s="15">
        <v>1</v>
      </c>
      <c r="L49" s="15"/>
      <c r="M49" s="15"/>
      <c r="N49" s="15"/>
      <c r="O49" s="15"/>
      <c r="P49" s="15"/>
      <c r="Q49" s="15"/>
      <c r="R49" s="15"/>
    </row>
    <row r="50" s="5" customFormat="1" ht="19" customHeight="1" spans="1:18">
      <c r="A50" s="15">
        <v>37</v>
      </c>
      <c r="B50" s="16" t="s">
        <v>110</v>
      </c>
      <c r="C50" s="15">
        <v>1</v>
      </c>
      <c r="D50" s="15">
        <v>1</v>
      </c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</row>
    <row r="51" s="5" customFormat="1" ht="19" customHeight="1" spans="1:18">
      <c r="A51" s="15">
        <v>38</v>
      </c>
      <c r="B51" s="16" t="s">
        <v>111</v>
      </c>
      <c r="C51" s="15"/>
      <c r="D51" s="15">
        <v>3</v>
      </c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</row>
    <row r="52" s="5" customFormat="1" ht="19" customHeight="1" spans="1:18">
      <c r="A52" s="15">
        <v>39</v>
      </c>
      <c r="B52" s="16" t="s">
        <v>112</v>
      </c>
      <c r="C52" s="15"/>
      <c r="D52" s="15">
        <v>2</v>
      </c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</row>
    <row r="53" s="5" customFormat="1" ht="19" customHeight="1" spans="1:18">
      <c r="A53" s="15">
        <v>40</v>
      </c>
      <c r="B53" s="16" t="s">
        <v>113</v>
      </c>
      <c r="C53" s="15"/>
      <c r="D53" s="15">
        <v>1</v>
      </c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</row>
    <row r="54" s="4" customFormat="1" ht="19" customHeight="1" spans="1:18">
      <c r="A54" s="14" t="s">
        <v>114</v>
      </c>
      <c r="B54" s="13" t="s">
        <v>115</v>
      </c>
      <c r="C54" s="14"/>
      <c r="D54" s="14">
        <f>SUM(D55:D61)</f>
        <v>14</v>
      </c>
      <c r="E54" s="14">
        <f>SUM(E55:E61)</f>
        <v>2</v>
      </c>
      <c r="F54" s="14"/>
      <c r="G54" s="14"/>
      <c r="H54" s="14"/>
      <c r="I54" s="14"/>
      <c r="J54" s="14">
        <v>20</v>
      </c>
      <c r="K54" s="14">
        <f>SUM(K55:K61)</f>
        <v>2</v>
      </c>
      <c r="L54" s="14"/>
      <c r="M54" s="14"/>
      <c r="N54" s="14"/>
      <c r="O54" s="14"/>
      <c r="P54" s="14">
        <f>SUM(P55:P61)</f>
        <v>1</v>
      </c>
      <c r="Q54" s="14"/>
      <c r="R54" s="14"/>
    </row>
    <row r="55" s="5" customFormat="1" ht="19" customHeight="1" spans="1:18">
      <c r="A55" s="15">
        <v>41</v>
      </c>
      <c r="B55" s="16" t="s">
        <v>116</v>
      </c>
      <c r="C55" s="15"/>
      <c r="D55" s="15"/>
      <c r="E55" s="15">
        <v>1</v>
      </c>
      <c r="F55" s="15"/>
      <c r="G55" s="15"/>
      <c r="H55" s="15"/>
      <c r="I55" s="15"/>
      <c r="J55" s="15">
        <v>20</v>
      </c>
      <c r="K55" s="15">
        <v>2</v>
      </c>
      <c r="L55" s="15"/>
      <c r="M55" s="15"/>
      <c r="N55" s="15"/>
      <c r="O55" s="15"/>
      <c r="P55" s="15">
        <v>1</v>
      </c>
      <c r="Q55" s="15"/>
      <c r="R55" s="15"/>
    </row>
    <row r="56" s="5" customFormat="1" ht="19" customHeight="1" spans="1:18">
      <c r="A56" s="15">
        <v>42</v>
      </c>
      <c r="B56" s="16" t="s">
        <v>117</v>
      </c>
      <c r="C56" s="15"/>
      <c r="D56" s="15">
        <v>2</v>
      </c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</row>
    <row r="57" s="5" customFormat="1" ht="19" customHeight="1" spans="1:18">
      <c r="A57" s="15">
        <v>43</v>
      </c>
      <c r="B57" s="16" t="s">
        <v>119</v>
      </c>
      <c r="C57" s="15"/>
      <c r="D57" s="15">
        <v>1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</row>
    <row r="58" s="5" customFormat="1" ht="19" customHeight="1" spans="1:18">
      <c r="A58" s="15">
        <v>44</v>
      </c>
      <c r="B58" s="16" t="s">
        <v>120</v>
      </c>
      <c r="C58" s="15"/>
      <c r="D58" s="15">
        <v>2</v>
      </c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</row>
    <row r="59" s="5" customFormat="1" ht="19" customHeight="1" spans="1:18">
      <c r="A59" s="15">
        <v>45</v>
      </c>
      <c r="B59" s="16" t="s">
        <v>123</v>
      </c>
      <c r="C59" s="15"/>
      <c r="D59" s="15">
        <v>3</v>
      </c>
      <c r="E59" s="15">
        <v>1</v>
      </c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</row>
    <row r="60" s="5" customFormat="1" ht="19" customHeight="1" spans="1:18">
      <c r="A60" s="15">
        <v>46</v>
      </c>
      <c r="B60" s="16" t="s">
        <v>124</v>
      </c>
      <c r="C60" s="15"/>
      <c r="D60" s="15">
        <v>3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</row>
    <row r="61" s="5" customFormat="1" ht="19" customHeight="1" spans="1:18">
      <c r="A61" s="15">
        <v>47</v>
      </c>
      <c r="B61" s="16" t="s">
        <v>125</v>
      </c>
      <c r="C61" s="15"/>
      <c r="D61" s="15">
        <v>3</v>
      </c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</row>
    <row r="62" s="4" customFormat="1" ht="19" customHeight="1" spans="1:18">
      <c r="A62" s="14" t="s">
        <v>126</v>
      </c>
      <c r="B62" s="13" t="s">
        <v>127</v>
      </c>
      <c r="C62" s="14"/>
      <c r="D62" s="14"/>
      <c r="E62" s="14"/>
      <c r="F62" s="14"/>
      <c r="G62" s="14"/>
      <c r="H62" s="14"/>
      <c r="I62" s="14"/>
      <c r="J62" s="14">
        <v>8</v>
      </c>
      <c r="K62" s="14">
        <f>SUM(K63:K65)</f>
        <v>2</v>
      </c>
      <c r="L62" s="14">
        <f>SUM(L63:L65)</f>
        <v>2</v>
      </c>
      <c r="M62" s="14"/>
      <c r="N62" s="14"/>
      <c r="O62" s="14"/>
      <c r="P62" s="14"/>
      <c r="Q62" s="14"/>
      <c r="R62" s="14"/>
    </row>
    <row r="63" s="5" customFormat="1" ht="19" customHeight="1" spans="1:18">
      <c r="A63" s="15">
        <v>48</v>
      </c>
      <c r="B63" s="16" t="s">
        <v>128</v>
      </c>
      <c r="C63" s="15"/>
      <c r="D63" s="15"/>
      <c r="E63" s="15"/>
      <c r="F63" s="15"/>
      <c r="G63" s="15"/>
      <c r="H63" s="15"/>
      <c r="I63" s="15"/>
      <c r="J63" s="15">
        <v>8</v>
      </c>
      <c r="K63" s="15">
        <v>2</v>
      </c>
      <c r="L63" s="15"/>
      <c r="M63" s="15"/>
      <c r="N63" s="15"/>
      <c r="O63" s="15"/>
      <c r="P63" s="15"/>
      <c r="Q63" s="15"/>
      <c r="R63" s="15"/>
    </row>
    <row r="64" s="5" customFormat="1" ht="19" customHeight="1" spans="1:18">
      <c r="A64" s="15">
        <v>49</v>
      </c>
      <c r="B64" s="16" t="s">
        <v>132</v>
      </c>
      <c r="C64" s="15"/>
      <c r="D64" s="15"/>
      <c r="E64" s="15"/>
      <c r="F64" s="15"/>
      <c r="G64" s="15"/>
      <c r="H64" s="15"/>
      <c r="I64" s="15"/>
      <c r="J64" s="15"/>
      <c r="K64" s="15"/>
      <c r="L64" s="15">
        <v>1</v>
      </c>
      <c r="M64" s="15"/>
      <c r="N64" s="15"/>
      <c r="O64" s="15"/>
      <c r="P64" s="15"/>
      <c r="Q64" s="15"/>
      <c r="R64" s="15"/>
    </row>
    <row r="65" s="5" customFormat="1" ht="19" customHeight="1" spans="1:18">
      <c r="A65" s="15">
        <v>50</v>
      </c>
      <c r="B65" s="16" t="s">
        <v>137</v>
      </c>
      <c r="C65" s="15"/>
      <c r="D65" s="15"/>
      <c r="E65" s="15"/>
      <c r="F65" s="15"/>
      <c r="G65" s="15"/>
      <c r="H65" s="15"/>
      <c r="I65" s="15"/>
      <c r="J65" s="15"/>
      <c r="K65" s="15"/>
      <c r="L65" s="15">
        <v>1</v>
      </c>
      <c r="M65" s="15"/>
      <c r="N65" s="15"/>
      <c r="O65" s="15"/>
      <c r="P65" s="15"/>
      <c r="Q65" s="15"/>
      <c r="R65" s="15"/>
    </row>
    <row r="74" spans="5:5">
      <c r="E74" s="7"/>
    </row>
    <row r="75" spans="5:5">
      <c r="E75" s="7"/>
    </row>
    <row r="76" spans="5:5">
      <c r="E76" s="7"/>
    </row>
    <row r="77" spans="5:5">
      <c r="E77" s="7"/>
    </row>
    <row r="78" spans="5:5">
      <c r="E78" s="7"/>
    </row>
    <row r="79" spans="5:5">
      <c r="E79" s="7"/>
    </row>
    <row r="80" spans="5:5">
      <c r="E80" s="7"/>
    </row>
    <row r="81" spans="5:5">
      <c r="E81" s="7"/>
    </row>
    <row r="82" spans="5:5">
      <c r="E82" s="7"/>
    </row>
    <row r="83" spans="5:5">
      <c r="E83" s="7"/>
    </row>
    <row r="84" spans="5:5">
      <c r="E84" s="7"/>
    </row>
  </sheetData>
  <sheetProtection formatCells="0" insertHyperlinks="0" autoFilter="0"/>
  <mergeCells count="5">
    <mergeCell ref="A1:B1"/>
    <mergeCell ref="A2:R2"/>
    <mergeCell ref="A3:B3"/>
    <mergeCell ref="A4:B4"/>
    <mergeCell ref="A5:B5"/>
  </mergeCells>
  <printOptions horizontalCentered="1"/>
  <pageMargins left="0.357638888888889" right="0.357638888888889" top="0.60625" bottom="0.60625" header="0.5" footer="0.302777777777778"/>
  <pageSetup paperSize="9" scale="66" fitToHeight="0" orientation="landscape" horizontalDpi="600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6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8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6"/>
  <pixelatorList sheetStid="7"/>
  <pixelatorList sheetStid="8"/>
  <pixelatorList sheetStid="9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WWO_wpscloud_20240725074504-8e2cb44583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2025年省生态环境保护专项资金区域绩效目标表（一）</vt:lpstr>
      <vt:lpstr>2025年省生态环境保护专项资金区域绩效目标表（二）</vt:lpstr>
      <vt:lpstr>2025年省生态环境保护专项资金区域绩效目标表（三）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gw003</cp:lastModifiedBy>
  <dcterms:created xsi:type="dcterms:W3CDTF">2023-05-14T19:15:00Z</dcterms:created>
  <dcterms:modified xsi:type="dcterms:W3CDTF">2025-03-13T18:27:00Z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102E679F1A39461AB50931E9961D0B8A_12</vt:lpwstr>
  </property>
</Properties>
</file>